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Users\tmaribo\Downloads\"/>
    </mc:Choice>
  </mc:AlternateContent>
  <xr:revisionPtr revIDLastSave="0" documentId="13_ncr:1_{70732226-3F73-4C1A-AB18-9D4249379141}" xr6:coauthVersionLast="47" xr6:coauthVersionMax="47" xr10:uidLastSave="{00000000-0000-0000-0000-000000000000}"/>
  <bookViews>
    <workbookView xWindow="32115" yWindow="1260" windowWidth="21600" windowHeight="11385" tabRatio="705" xr2:uid="{00000000-000D-0000-FFFF-FFFF00000000}"/>
  </bookViews>
  <sheets>
    <sheet name="FS text" sheetId="14232" r:id="rId1"/>
    <sheet name="Models" sheetId="20" r:id="rId2"/>
    <sheet name="Technical data" sheetId="21504" r:id="rId3"/>
    <sheet name="FEATURES AND INCL ACC." sheetId="30721" r:id="rId4"/>
    <sheet name="ACCESSORIES" sheetId="30722" r:id="rId5"/>
  </sheets>
  <definedNames>
    <definedName name="_xlnm._FilterDatabase" localSheetId="4" hidden="1">ACCESSORIES!$A$1:$B$1</definedName>
    <definedName name="_xlnm.Print_Area" localSheetId="0">'FS text'!$A$7:$B$14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4232" l="1"/>
  <c r="B3" i="14232"/>
  <c r="C3" i="14232" s="1"/>
  <c r="B4" i="14232"/>
  <c r="C12" i="14232" l="1"/>
  <c r="C10" i="14232"/>
  <c r="C7" i="14232"/>
  <c r="C14" i="14232" l="1"/>
</calcChain>
</file>

<file path=xl/sharedStrings.xml><?xml version="1.0" encoding="utf-8"?>
<sst xmlns="http://schemas.openxmlformats.org/spreadsheetml/2006/main" count="382" uniqueCount="141">
  <si>
    <t>Part number</t>
  </si>
  <si>
    <t>Master description</t>
  </si>
  <si>
    <t>Part no.</t>
  </si>
  <si>
    <t>Factsheet level - L4</t>
  </si>
  <si>
    <t>Factsheet level - L3</t>
  </si>
  <si>
    <t>Product (L4) Name</t>
  </si>
  <si>
    <t>Master header - max. 80 char.</t>
  </si>
  <si>
    <t>(Shorter is better)</t>
  </si>
  <si>
    <t>Catalogue text - max. 300 characters</t>
  </si>
  <si>
    <t>Master Description - max. 2000 characters</t>
  </si>
  <si>
    <t>Char. count</t>
  </si>
  <si>
    <t>FactSheet only</t>
  </si>
  <si>
    <t>rank</t>
  </si>
  <si>
    <t>Master Key selling points - max 600 characters, and make minimum 4 key selling points, always start with "- ", and don't make any "-" in the text (e.g. Don't say "user-friendly"… it must be "user friendly")</t>
  </si>
  <si>
    <t>Fact Sheets and catalogue Text</t>
  </si>
  <si>
    <t xml:space="preserve"> F&amp;B can be the same as "Key Selling Points" or different. For example, a Key Selling Point might be "Comfortable seat reduces operator fatigue", and the F&amp;B is F: "Comfortable seat"  B: "reduces operator fatigue"</t>
  </si>
  <si>
    <t>Benefits</t>
  </si>
  <si>
    <t>Description 2 (from ERP system in this case MP (SAP))</t>
  </si>
  <si>
    <t>FactSheet and catalogue</t>
  </si>
  <si>
    <t>-</t>
  </si>
  <si>
    <t>x</t>
  </si>
  <si>
    <t>Features</t>
  </si>
  <si>
    <t>Max. vacuum (kPa - mbar)</t>
  </si>
  <si>
    <t>VHS010 LC Z22 EXA</t>
  </si>
  <si>
    <t>VHS010 HC Z22 EXA</t>
  </si>
  <si>
    <t>VHS011 LC Z22 EXA</t>
  </si>
  <si>
    <t>I</t>
  </si>
  <si>
    <t>3466 – 208</t>
  </si>
  <si>
    <t>2833 - 170</t>
  </si>
  <si>
    <t>21 -210</t>
  </si>
  <si>
    <t>optional</t>
  </si>
  <si>
    <t>EXA 40</t>
  </si>
  <si>
    <t>410x420x830</t>
  </si>
  <si>
    <t>410x430x830</t>
  </si>
  <si>
    <t>M</t>
  </si>
  <si>
    <t>Conical cartridge</t>
  </si>
  <si>
    <t>Pull&amp;clean</t>
  </si>
  <si>
    <t>Included</t>
  </si>
  <si>
    <t>VHS010 MC Z22 EXA</t>
  </si>
  <si>
    <t>ANTISTATIC CONICAL CARTRIGE</t>
  </si>
  <si>
    <t>ANTISTATIC CONICAL CARTRIGE PTFE</t>
  </si>
  <si>
    <t>Features and incl. Accessories  VHS01 Z22</t>
  </si>
  <si>
    <t>BASIC ANTIST. ACC. KIT D40 II2GD MACHINE</t>
  </si>
  <si>
    <t>FLEX ANTISTATIC HOSE D40 3M II2GD COMP</t>
  </si>
  <si>
    <t>RACCORDO CURVO D40 ATEX II2GD COMPLETO</t>
  </si>
  <si>
    <t>TRONCO CONICO COND D40 II2GD COMPLETO</t>
  </si>
  <si>
    <t>FDA ANTIST. ACC. KIT D40 II2GD MACHINE</t>
  </si>
  <si>
    <t>ANTISTATIC FDA HOSE D40 3M II2GD COMPL</t>
  </si>
  <si>
    <t>SILICONE CONE D40 TRANSP II2D COMPLETE</t>
  </si>
  <si>
    <t>FLAT LANCE D40 ATEX II2GD 300 mm</t>
  </si>
  <si>
    <t>SILICONE NOZZLE D40/32 240MM II2GD COMP</t>
  </si>
  <si>
    <t>ANTIST. ACC. KIT D40 II2GD MACHINE AM</t>
  </si>
  <si>
    <t>CURVED CONNECTION D40 ATEX II2GD</t>
  </si>
  <si>
    <t>CONDUCTIVE CONE D40 II2GD COMPLETE</t>
  </si>
  <si>
    <t>CONDUCTIVE NOZZLE D32 240MM II2GD COMPL</t>
  </si>
  <si>
    <t>COMPL. ANTIST.ACC. KIT D40 II2GD GENERAL</t>
  </si>
  <si>
    <t>SHORT HANDGRIP D40 ATEX II2GD</t>
  </si>
  <si>
    <t>MOBILE SUCKER D40 MM300 II2GD COMPLETE</t>
  </si>
  <si>
    <t>ANTIST ROUND BRUSH D40 80MM II2GD COMPL</t>
  </si>
  <si>
    <t xml:space="preserve">101301289807771780    </t>
  </si>
  <si>
    <t>L6</t>
  </si>
  <si>
    <t>VHS010 LC Z22 EXA V110 UKP</t>
  </si>
  <si>
    <t>VHS010 HC Z22 EXA V110 UKP</t>
  </si>
  <si>
    <t>VHS011 LC Z22 EXA V110 UKP</t>
  </si>
  <si>
    <t>VHS010 MC Z22 EXA V110 UKP</t>
  </si>
  <si>
    <t>19 -190</t>
  </si>
  <si>
    <t>21 - 210</t>
  </si>
  <si>
    <t>3333 – 200</t>
  </si>
  <si>
    <t>2666 - 160</t>
  </si>
  <si>
    <t xml:space="preserve">Z8 17262 </t>
  </si>
  <si>
    <t>CONICAL CART.FILT.D200X160 MC ANT.PTFE</t>
  </si>
  <si>
    <t>CONICAL CART. FILTER D200X160 MC ANTIST.</t>
  </si>
  <si>
    <t>BAND LOCK D.320 MOD.VHS01X</t>
  </si>
  <si>
    <t>SEAL FOR  HOLDER SILICONE AUTOCLAVABLE</t>
  </si>
  <si>
    <t>FLEECE FILTER BAG 5 PCS ATTIX 40/50</t>
  </si>
  <si>
    <t>ABSOLUTE FILTER D170X150 H14</t>
  </si>
  <si>
    <t>Acc kit</t>
  </si>
  <si>
    <t>Fleech filter bag</t>
  </si>
  <si>
    <t>Safe bag system</t>
  </si>
  <si>
    <t xml:space="preserve">Vacuum cleaner </t>
  </si>
  <si>
    <t>Stainless steel AISI 304 container and deflector</t>
  </si>
  <si>
    <t>Small footprint and low weight</t>
  </si>
  <si>
    <t>SAFE BAG ANTISTATIC D360-D400 MOD.VHS010</t>
  </si>
  <si>
    <t>Easy understanding and precise filter monitoring device</t>
  </si>
  <si>
    <t>Atex Z22</t>
  </si>
  <si>
    <t>UPSTREAM HEPA14 FILTER</t>
  </si>
  <si>
    <t>Category</t>
  </si>
  <si>
    <t>hangrip</t>
  </si>
  <si>
    <t>Bend connection</t>
  </si>
  <si>
    <t>End Tools</t>
  </si>
  <si>
    <t>Hose</t>
  </si>
  <si>
    <t>UK plug</t>
  </si>
  <si>
    <t>Vacuum meter</t>
  </si>
  <si>
    <t>Safe disposal</t>
  </si>
  <si>
    <t>VHS010-VHS011 Z22</t>
  </si>
  <si>
    <r>
      <t xml:space="preserve">Included </t>
    </r>
    <r>
      <rPr>
        <sz val="8"/>
        <rFont val="Arial"/>
        <family val="2"/>
      </rPr>
      <t>(already included in the variant)</t>
    </r>
  </si>
  <si>
    <r>
      <t>Mountable</t>
    </r>
    <r>
      <rPr>
        <sz val="8"/>
        <rFont val="Arial"/>
        <family val="2"/>
      </rPr>
      <t xml:space="preserve"> (it is an optional installed as retrofit)</t>
    </r>
  </si>
  <si>
    <r>
      <t xml:space="preserve">Applicable </t>
    </r>
    <r>
      <rPr>
        <sz val="8"/>
        <rFont val="Arial"/>
        <family val="2"/>
      </rPr>
      <t>(component or accessories usable)</t>
    </r>
  </si>
  <si>
    <t>Spare parts - gasket</t>
  </si>
  <si>
    <t>Spare parts - Band</t>
  </si>
  <si>
    <t>Spare parts - Filter</t>
  </si>
  <si>
    <t>End Tools - Floor nozzle</t>
  </si>
  <si>
    <t>PullClean cleaning System</t>
  </si>
  <si>
    <t>Removable wheel-base</t>
  </si>
  <si>
    <t>Removable Container</t>
  </si>
  <si>
    <r>
      <rPr>
        <sz val="12"/>
        <color rgb="FFFF0000"/>
        <rFont val="Arial"/>
        <family val="2"/>
      </rPr>
      <t>3466</t>
    </r>
    <r>
      <rPr>
        <sz val="12"/>
        <rFont val="Arial"/>
        <family val="2"/>
      </rPr>
      <t xml:space="preserve"> – 208</t>
    </r>
  </si>
  <si>
    <r>
      <t>2750</t>
    </r>
    <r>
      <rPr>
        <sz val="12"/>
        <color rgb="FFFF0000"/>
        <rFont val="Arial"/>
        <family val="2"/>
      </rPr>
      <t xml:space="preserve">  </t>
    </r>
    <r>
      <rPr>
        <sz val="12"/>
        <rFont val="Arial"/>
        <family val="2"/>
      </rPr>
      <t xml:space="preserve">- </t>
    </r>
    <r>
      <rPr>
        <sz val="12"/>
        <color rgb="FFFF0000"/>
        <rFont val="Arial"/>
        <family val="2"/>
      </rPr>
      <t>165</t>
    </r>
  </si>
  <si>
    <t>Voltage (V)</t>
  </si>
  <si>
    <t>Frequncy (HZ)</t>
  </si>
  <si>
    <t>IP protection class</t>
  </si>
  <si>
    <t>Insulation class</t>
  </si>
  <si>
    <t>Rated power (kW)</t>
  </si>
  <si>
    <t>Sound pressure level (dB(A))</t>
  </si>
  <si>
    <t>Tank capacity (L)</t>
  </si>
  <si>
    <t>Filter type, main</t>
  </si>
  <si>
    <t>Filter area, optional HEPA cm2</t>
  </si>
  <si>
    <t>Filter area, main cm2</t>
  </si>
  <si>
    <t>Dimensions, W x L x H  mm</t>
  </si>
  <si>
    <t>Weight (Kg)</t>
  </si>
  <si>
    <t>Inlet (mm)</t>
  </si>
  <si>
    <t>Filter cleaning system</t>
  </si>
  <si>
    <t>Earth connection</t>
  </si>
  <si>
    <t>Antistatic wheels</t>
  </si>
  <si>
    <t xml:space="preserve">Stainless steel container </t>
  </si>
  <si>
    <t>Main filter CLASS</t>
  </si>
  <si>
    <t>Model n°</t>
  </si>
  <si>
    <t>Max airflow (M3/H – L/M)</t>
  </si>
  <si>
    <t>Airflow with 3 meter hose (M3/H – L/M)</t>
  </si>
  <si>
    <t>uk PLUG</t>
  </si>
  <si>
    <t>Nilfisk VHS010 and VHS011 Z22 EXA: Mini industrial vacuum cleaners for combustible dust and hazardous dust in classified zone Z22.</t>
  </si>
  <si>
    <t>•	Lightweight and compact
•	Higly movable thanks to the 4 ball bearing pivoting wheels
•	Reliable with 950 W and great suction power 
•	Fully equipped with convenient handle, power cord holder, and accessories holder
•	Fully grounded and bounded, doesn't need inconvenient earthing wire and clamp
•	Pull&amp;Clean system grants high performance of filtration without the usage of consumables
•	3 Levels of safe disposal for the safest level of dust collection according to powders classification, LCLASS, and HCLASS.
•	Third-party certified Z22 and LMH</t>
  </si>
  <si>
    <t xml:space="preserve">The VHS010 and VHS011 Z22 are a range of third-party Z22-certified vacuum cleaners, suitable for the collection of combustible dust and hazardous dust in classified areas.
The uniqueness of the Mini IVS range is the high mobility in narrow spaces, its compactness, and lightweight as its robustness and reliability. </t>
  </si>
  <si>
    <t>The VHS010 and VHS011 Z22 are a range of third-party Z22-certified vacuum cleaners, suitable for the collection of combustible dust and hazardous dust in classified areas.
The uniqueness of the Mini IVS range is the high mobility in narrow spaces, its compactness, and lightweight as its robustness and reliability. 
MINI IVS Z22 models for hazardous dusts (VHS010) are also available with different types of safe disposal systems to perfectly grant always highest safety standard. The three different models, equipped with safe disposal systems, are LC and HC third-party certified. The HC model uses a high-performing safe bag system, and for this reason, versions equipped with safe disposal are perfect for a wider range of applications with most of the hazardous powders and also adapt to manage conductive very fine powders used in additive manufacturing for cleaning 3D printers or produced parts.
Models Z22 with PullClean can handle heavy loads of material with great stability of performance and without consumables. In ordinary usage, the Pull&amp;Clean system is capable of extending the last of the conical cartridge filter. The VHS011 models are perfect for cleaning jobs in the food industry, where most of the powders are combustible, and  designed for cleaning food processing machines, e.g. vertical packaging machines, conveyor belts, V-blenders, etc., and for general cleaning of floors, desks, and equipment. 
The four EXA-suggested accessories kits make the full chain fully certified and safe; and cover the most common applications. The full catalog of EXA accessories diameter of 40 mm is compatible with the mini IVS range.</t>
  </si>
  <si>
    <t>Fully equipped with accessories holder, cable holder and convenient handle</t>
  </si>
  <si>
    <t>Metal motor-heat IP65 with bypass brushless motor</t>
  </si>
  <si>
    <t xml:space="preserve">Fully grounded and bounded with antistatic or conductive components </t>
  </si>
  <si>
    <t xml:space="preserve">Easy to move together with all needed accessories and very low space occupation when stored </t>
  </si>
  <si>
    <t>Perfect for usage in narrow spaces and for cleaning hard-to-reach areas</t>
  </si>
  <si>
    <t>Extended life of up to 10.000 hours, perfectly cooled in every work condition, and perfectly safe for usage in hazardous areas</t>
  </si>
  <si>
    <t>Higher resistance against corrosion abrasion, reduced risk of spark ignition through low-carbon steel</t>
  </si>
  <si>
    <t>Safe and convenient, it doesn't require an earthing clamp and is perfectly protected against electrostatic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</si>
</sst>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 &quot;€&quot;_-;\-* #,##0\ &quot;€&quot;_-;_-* &quot;-&quot;\ &quot;€&quot;_-;_-@_-"/>
    <numFmt numFmtId="165" formatCode="_-* #,##0.00\ &quot;€&quot;_-;\-* #,##0.00\ &quot;€&quot;_-;_-* &quot;-&quot;??\ &quot;€&quot;_-;_-@_-"/>
    <numFmt numFmtId="166" formatCode="_ * #,##0.00_ ;_ * \-#,##0.00_ ;_ * &quot;-&quot;??_ ;_ @_ "/>
  </numFmts>
  <fonts count="36" x14ac:knownFonts="1">
    <font>
      <sz val="12"/>
      <name val="Arial"/>
    </font>
    <font>
      <sz val="11"/>
      <color theme="1"/>
      <name val="Calibri"/>
      <family val="2"/>
      <scheme val="minor"/>
    </font>
    <font>
      <sz val="9"/>
      <color indexed="8"/>
      <name val="Arial"/>
      <family val="2"/>
    </font>
    <font>
      <sz val="12"/>
      <name val="Arial"/>
      <family val="2"/>
    </font>
    <font>
      <b/>
      <sz val="10"/>
      <name val="Arial"/>
      <family val="2"/>
    </font>
    <font>
      <sz val="10"/>
      <name val="Arial"/>
      <family val="2"/>
    </font>
    <font>
      <sz val="10"/>
      <name val="Arial"/>
      <family val="2"/>
    </font>
    <font>
      <b/>
      <u/>
      <sz val="16"/>
      <name val="Arial"/>
      <family val="2"/>
    </font>
    <font>
      <sz val="8"/>
      <color indexed="48"/>
      <name val="Arial"/>
      <family val="2"/>
    </font>
    <font>
      <b/>
      <sz val="10"/>
      <color indexed="10"/>
      <name val="Arial"/>
      <family val="2"/>
    </font>
    <font>
      <sz val="12"/>
      <color indexed="10"/>
      <name val="Arial"/>
      <family val="2"/>
    </font>
    <font>
      <sz val="10"/>
      <color indexed="8"/>
      <name val="Arial"/>
      <family val="2"/>
    </font>
    <font>
      <sz val="12"/>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FF0000"/>
      <name val="Calibri"/>
      <family val="2"/>
      <scheme val="minor"/>
    </font>
    <font>
      <b/>
      <sz val="18"/>
      <color theme="3"/>
      <name val="Cambria"/>
      <family val="2"/>
      <scheme val="major"/>
    </font>
    <font>
      <b/>
      <sz val="11"/>
      <color theme="1"/>
      <name val="Calibri"/>
      <family val="2"/>
      <scheme val="minor"/>
    </font>
    <font>
      <b/>
      <sz val="10"/>
      <color rgb="FFFF0000"/>
      <name val="Arial"/>
      <family val="2"/>
    </font>
    <font>
      <sz val="16"/>
      <color indexed="8"/>
      <name val="Arial"/>
      <family val="2"/>
    </font>
    <font>
      <b/>
      <sz val="8"/>
      <color rgb="FF30373D"/>
      <name val="Roboto Bold"/>
    </font>
    <font>
      <sz val="8"/>
      <color rgb="FF677387"/>
      <name val="Roboto Bold"/>
    </font>
    <font>
      <b/>
      <sz val="12"/>
      <color rgb="FF181717"/>
      <name val="Roboto Light"/>
    </font>
    <font>
      <sz val="8"/>
      <name val="Arial"/>
      <family val="2"/>
    </font>
    <font>
      <sz val="12"/>
      <color rgb="FFFF0000"/>
      <name val="Arial"/>
      <family val="2"/>
    </font>
  </fonts>
  <fills count="37">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3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rgb="FFE1E7EF"/>
      </bottom>
      <diagonal/>
    </border>
    <border>
      <left/>
      <right/>
      <top style="thick">
        <color rgb="FF28313F"/>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3">
    <xf numFmtId="0" fontId="0"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6" fillId="28" borderId="0" applyNumberFormat="0" applyBorder="0" applyAlignment="0" applyProtection="0"/>
    <xf numFmtId="0" fontId="17" fillId="29" borderId="12" applyNumberFormat="0" applyAlignment="0" applyProtection="0"/>
    <xf numFmtId="0" fontId="19" fillId="30" borderId="14" applyNumberFormat="0" applyAlignment="0" applyProtection="0"/>
    <xf numFmtId="0" fontId="20" fillId="0" borderId="0" applyNumberFormat="0" applyFill="0" applyBorder="0" applyAlignment="0" applyProtection="0"/>
    <xf numFmtId="0" fontId="21" fillId="31" borderId="0" applyNumberFormat="0" applyBorder="0" applyAlignment="0" applyProtection="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18" fillId="0" borderId="13" applyNumberFormat="0" applyFill="0" applyAlignment="0" applyProtection="0"/>
    <xf numFmtId="0" fontId="25" fillId="32" borderId="0" applyNumberFormat="0" applyBorder="0" applyAlignment="0" applyProtection="0"/>
    <xf numFmtId="0" fontId="6" fillId="0" borderId="0"/>
    <xf numFmtId="0" fontId="5" fillId="0" borderId="0"/>
    <xf numFmtId="0" fontId="12" fillId="0" borderId="0"/>
    <xf numFmtId="0" fontId="3" fillId="0" borderId="0"/>
    <xf numFmtId="0" fontId="14" fillId="0" borderId="0"/>
    <xf numFmtId="0" fontId="13" fillId="0" borderId="0"/>
    <xf numFmtId="0" fontId="6" fillId="0" borderId="0"/>
    <xf numFmtId="0" fontId="14" fillId="33" borderId="18" applyNumberFormat="0" applyFont="0" applyAlignment="0" applyProtection="0"/>
    <xf numFmtId="0" fontId="27" fillId="0" borderId="0" applyNumberFormat="0" applyFill="0" applyBorder="0" applyAlignment="0" applyProtection="0"/>
    <xf numFmtId="0" fontId="28" fillId="0" borderId="19" applyNumberFormat="0" applyFill="0" applyAlignment="0" applyProtection="0"/>
    <xf numFmtId="0" fontId="2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85">
    <xf numFmtId="0" fontId="0" fillId="0" borderId="0" xfId="0"/>
    <xf numFmtId="0" fontId="0" fillId="0" borderId="0" xfId="0" applyAlignment="1">
      <alignment horizontal="center"/>
    </xf>
    <xf numFmtId="0" fontId="2" fillId="2" borderId="1" xfId="0" applyFont="1" applyFill="1" applyBorder="1" applyAlignment="1">
      <alignment wrapText="1"/>
    </xf>
    <xf numFmtId="0" fontId="2" fillId="3" borderId="2" xfId="0" applyFont="1" applyFill="1" applyBorder="1" applyAlignment="1">
      <alignment wrapText="1"/>
    </xf>
    <xf numFmtId="0" fontId="0" fillId="0" borderId="4" xfId="0" applyBorder="1"/>
    <xf numFmtId="0" fontId="4" fillId="0" borderId="0" xfId="36" applyFont="1"/>
    <xf numFmtId="0" fontId="5" fillId="0" borderId="0" xfId="36" applyFont="1" applyAlignment="1">
      <alignment horizontal="center"/>
    </xf>
    <xf numFmtId="0" fontId="5" fillId="0" borderId="0" xfId="36" applyFont="1"/>
    <xf numFmtId="0" fontId="4" fillId="0" borderId="0" xfId="36" applyFont="1" applyAlignment="1">
      <alignment vertical="top" wrapText="1"/>
    </xf>
    <xf numFmtId="0" fontId="6" fillId="0" borderId="0" xfId="36"/>
    <xf numFmtId="0" fontId="5" fillId="0" borderId="0" xfId="0" applyFont="1"/>
    <xf numFmtId="0" fontId="4" fillId="0" borderId="0" xfId="0" applyFont="1"/>
    <xf numFmtId="0" fontId="4" fillId="0" borderId="5" xfId="0" applyFont="1" applyBorder="1" applyAlignment="1">
      <alignment horizontal="center" textRotation="45" wrapText="1" shrinkToFit="1"/>
    </xf>
    <xf numFmtId="0" fontId="5" fillId="0" borderId="0" xfId="0" applyFont="1" applyAlignment="1" applyProtection="1">
      <alignment vertical="top" wrapText="1"/>
      <protection locked="0"/>
    </xf>
    <xf numFmtId="0" fontId="5" fillId="0" borderId="6" xfId="0" quotePrefix="1" applyFont="1" applyBorder="1" applyAlignment="1" applyProtection="1">
      <alignment vertical="top" wrapText="1"/>
      <protection locked="0"/>
    </xf>
    <xf numFmtId="0" fontId="5" fillId="0" borderId="6" xfId="0" applyFont="1" applyBorder="1" applyAlignment="1">
      <alignment vertical="top" wrapText="1"/>
    </xf>
    <xf numFmtId="0" fontId="5" fillId="0" borderId="0" xfId="0" applyFont="1" applyAlignment="1">
      <alignment vertical="top" wrapText="1"/>
    </xf>
    <xf numFmtId="0" fontId="4" fillId="0" borderId="4" xfId="0" applyFont="1" applyBorder="1"/>
    <xf numFmtId="0" fontId="6" fillId="0" borderId="0" xfId="42" applyAlignment="1">
      <alignment vertical="center"/>
    </xf>
    <xf numFmtId="0" fontId="4" fillId="0" borderId="0" xfId="42" applyFont="1" applyAlignment="1">
      <alignment vertical="center"/>
    </xf>
    <xf numFmtId="0" fontId="5" fillId="0" borderId="5" xfId="42" applyFont="1" applyBorder="1" applyAlignment="1">
      <alignment horizontal="center" vertical="center"/>
    </xf>
    <xf numFmtId="0" fontId="5" fillId="0" borderId="0" xfId="37" applyAlignment="1">
      <alignment horizontal="center"/>
    </xf>
    <xf numFmtId="0" fontId="5" fillId="0" borderId="0" xfId="37"/>
    <xf numFmtId="0" fontId="8" fillId="0" borderId="0" xfId="37" applyFont="1"/>
    <xf numFmtId="0" fontId="4" fillId="0" borderId="0" xfId="37" applyFont="1" applyAlignment="1">
      <alignment horizontal="center"/>
    </xf>
    <xf numFmtId="0" fontId="9" fillId="0" borderId="0" xfId="37" applyFont="1"/>
    <xf numFmtId="0" fontId="10" fillId="0" borderId="0" xfId="37" applyFont="1" applyAlignment="1">
      <alignment wrapText="1"/>
    </xf>
    <xf numFmtId="49" fontId="9" fillId="0" borderId="0" xfId="37" applyNumberFormat="1" applyFont="1" applyAlignment="1">
      <alignment wrapText="1"/>
    </xf>
    <xf numFmtId="0" fontId="5" fillId="0" borderId="7" xfId="37" applyBorder="1" applyAlignment="1">
      <alignment horizontal="center"/>
    </xf>
    <xf numFmtId="0" fontId="5" fillId="0" borderId="11" xfId="37" applyBorder="1" applyAlignment="1">
      <alignment horizontal="center"/>
    </xf>
    <xf numFmtId="0" fontId="11" fillId="0" borderId="7" xfId="37" applyFont="1" applyBorder="1" applyAlignment="1">
      <alignment horizontal="center"/>
    </xf>
    <xf numFmtId="0" fontId="5" fillId="0" borderId="0" xfId="0" applyFont="1" applyAlignment="1">
      <alignment horizontal="left"/>
    </xf>
    <xf numFmtId="0" fontId="11" fillId="0" borderId="10" xfId="37" applyFont="1" applyBorder="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29" fillId="0" borderId="10" xfId="37" applyFont="1" applyBorder="1" applyAlignment="1">
      <alignment horizontal="center"/>
    </xf>
    <xf numFmtId="0" fontId="0" fillId="0" borderId="5" xfId="0" applyBorder="1" applyAlignment="1">
      <alignment horizontal="center"/>
    </xf>
    <xf numFmtId="0" fontId="5" fillId="0" borderId="20" xfId="0" applyFont="1" applyBorder="1" applyAlignment="1">
      <alignment vertical="center" wrapText="1"/>
    </xf>
    <xf numFmtId="1" fontId="5" fillId="0" borderId="8" xfId="37" applyNumberFormat="1" applyBorder="1" applyAlignment="1">
      <alignment horizontal="center"/>
    </xf>
    <xf numFmtId="0" fontId="5" fillId="0" borderId="6" xfId="37" applyBorder="1" applyAlignment="1">
      <alignment horizontal="left" vertical="center" wrapText="1"/>
    </xf>
    <xf numFmtId="0" fontId="5" fillId="0" borderId="21" xfId="37" applyBorder="1" applyAlignment="1">
      <alignment horizontal="center"/>
    </xf>
    <xf numFmtId="0" fontId="9" fillId="0" borderId="22" xfId="37" applyFont="1" applyBorder="1"/>
    <xf numFmtId="0" fontId="9" fillId="0" borderId="23" xfId="37" applyFont="1" applyBorder="1"/>
    <xf numFmtId="0" fontId="30" fillId="34" borderId="3" xfId="0" applyFont="1" applyFill="1" applyBorder="1" applyAlignment="1">
      <alignment vertical="center" wrapText="1"/>
    </xf>
    <xf numFmtId="0" fontId="31" fillId="0" borderId="24" xfId="0" applyFont="1" applyBorder="1" applyAlignment="1">
      <alignment horizontal="left" vertical="center" wrapText="1"/>
    </xf>
    <xf numFmtId="0" fontId="33" fillId="0" borderId="25" xfId="0" applyFont="1" applyBorder="1" applyAlignment="1">
      <alignment horizontal="center" vertical="center" wrapText="1" readingOrder="1"/>
    </xf>
    <xf numFmtId="0" fontId="0" fillId="0" borderId="0" xfId="0" applyAlignment="1">
      <alignment horizontal="center" vertical="center"/>
    </xf>
    <xf numFmtId="0" fontId="3" fillId="0" borderId="26" xfId="0" applyFont="1" applyBorder="1" applyAlignment="1">
      <alignment vertical="center" wrapText="1"/>
    </xf>
    <xf numFmtId="0" fontId="1" fillId="34" borderId="0" xfId="47" applyFill="1" applyAlignment="1">
      <alignment horizontal="left" vertical="center"/>
    </xf>
    <xf numFmtId="0" fontId="1" fillId="34" borderId="5" xfId="47" applyFill="1" applyBorder="1" applyAlignment="1">
      <alignment horizontal="left" vertical="center"/>
    </xf>
    <xf numFmtId="0" fontId="1" fillId="34" borderId="5" xfId="47" applyFill="1" applyBorder="1" applyAlignment="1">
      <alignment horizontal="left"/>
    </xf>
    <xf numFmtId="0" fontId="6" fillId="0" borderId="5" xfId="42" applyBorder="1" applyAlignment="1">
      <alignment vertical="center"/>
    </xf>
    <xf numFmtId="0" fontId="5" fillId="0" borderId="9" xfId="37" applyBorder="1" applyAlignment="1">
      <alignment horizontal="center" vertical="center"/>
    </xf>
    <xf numFmtId="0" fontId="3" fillId="0" borderId="0" xfId="0" applyFont="1"/>
    <xf numFmtId="0" fontId="1" fillId="34" borderId="27" xfId="47" applyFill="1" applyBorder="1" applyAlignment="1">
      <alignment horizontal="left"/>
    </xf>
    <xf numFmtId="0" fontId="5" fillId="0" borderId="5" xfId="0" applyFont="1" applyBorder="1"/>
    <xf numFmtId="0" fontId="5" fillId="0" borderId="5" xfId="0" applyFont="1" applyBorder="1" applyAlignment="1">
      <alignment horizontal="left"/>
    </xf>
    <xf numFmtId="0" fontId="33" fillId="35" borderId="25" xfId="0" applyFont="1" applyFill="1" applyBorder="1" applyAlignment="1">
      <alignment horizontal="center" vertical="center" wrapText="1" readingOrder="1"/>
    </xf>
    <xf numFmtId="0" fontId="3" fillId="36" borderId="0" xfId="0" applyFont="1" applyFill="1" applyAlignment="1">
      <alignment horizontal="center" vertical="center"/>
    </xf>
    <xf numFmtId="0" fontId="33" fillId="36" borderId="25" xfId="0" applyFont="1" applyFill="1" applyBorder="1" applyAlignment="1">
      <alignment horizontal="center" vertical="center" wrapText="1" readingOrder="1"/>
    </xf>
    <xf numFmtId="0" fontId="5" fillId="0" borderId="28" xfId="37" applyBorder="1" applyAlignment="1">
      <alignment horizontal="center"/>
    </xf>
    <xf numFmtId="0" fontId="5" fillId="0" borderId="5" xfId="37" applyBorder="1" applyAlignment="1">
      <alignment vertical="center"/>
    </xf>
    <xf numFmtId="0" fontId="5" fillId="0" borderId="7" xfId="37" applyBorder="1" applyAlignment="1">
      <alignment vertical="center" wrapText="1"/>
    </xf>
    <xf numFmtId="0" fontId="11" fillId="0" borderId="7" xfId="37" applyFont="1" applyBorder="1" applyAlignment="1">
      <alignment vertical="center" wrapText="1"/>
    </xf>
    <xf numFmtId="0" fontId="11" fillId="0" borderId="10" xfId="37" applyFont="1" applyBorder="1" applyAlignment="1">
      <alignment vertical="center" wrapText="1"/>
    </xf>
    <xf numFmtId="0" fontId="5" fillId="0" borderId="7" xfId="37" applyBorder="1" applyAlignment="1">
      <alignment horizontal="left" vertical="center"/>
    </xf>
    <xf numFmtId="0" fontId="5" fillId="0" borderId="7" xfId="37" applyBorder="1" applyAlignment="1">
      <alignment horizontal="left" vertical="center" wrapText="1"/>
    </xf>
    <xf numFmtId="0" fontId="5" fillId="0" borderId="10" xfId="37" applyBorder="1" applyAlignment="1">
      <alignment horizontal="left" vertical="center" wrapText="1"/>
    </xf>
    <xf numFmtId="0" fontId="5" fillId="0" borderId="26" xfId="42" applyFont="1" applyBorder="1" applyAlignment="1">
      <alignment horizontal="center" vertical="center"/>
    </xf>
    <xf numFmtId="0" fontId="5" fillId="0" borderId="26" xfId="0" applyFont="1" applyBorder="1"/>
    <xf numFmtId="0" fontId="5" fillId="0" borderId="5" xfId="0" applyFont="1" applyBorder="1" applyAlignment="1">
      <alignment horizontal="center"/>
    </xf>
    <xf numFmtId="0" fontId="5" fillId="0" borderId="0" xfId="42" applyFont="1" applyAlignment="1">
      <alignment vertical="center"/>
    </xf>
    <xf numFmtId="0" fontId="1" fillId="34" borderId="26" xfId="47" applyFill="1" applyBorder="1" applyAlignment="1">
      <alignment horizontal="left" vertical="center"/>
    </xf>
    <xf numFmtId="0" fontId="1" fillId="34" borderId="26" xfId="47" applyFill="1" applyBorder="1" applyAlignment="1">
      <alignment horizontal="left"/>
    </xf>
    <xf numFmtId="0" fontId="1" fillId="34" borderId="29" xfId="47" applyFill="1" applyBorder="1" applyAlignment="1">
      <alignment horizontal="left"/>
    </xf>
    <xf numFmtId="0" fontId="28" fillId="0" borderId="5" xfId="47" applyFont="1" applyBorder="1" applyAlignment="1">
      <alignment horizontal="left" vertical="center"/>
    </xf>
    <xf numFmtId="0" fontId="28" fillId="0" borderId="5" xfId="47" applyFont="1" applyBorder="1" applyAlignment="1">
      <alignment horizontal="left"/>
    </xf>
    <xf numFmtId="0" fontId="35" fillId="0" borderId="0" xfId="0" applyFont="1" applyAlignment="1">
      <alignment horizontal="center"/>
    </xf>
    <xf numFmtId="0" fontId="35" fillId="36" borderId="30" xfId="0" applyFont="1" applyFill="1" applyBorder="1" applyAlignment="1">
      <alignment horizontal="center"/>
    </xf>
    <xf numFmtId="0" fontId="35" fillId="36" borderId="31" xfId="0" applyFont="1" applyFill="1" applyBorder="1" applyAlignment="1">
      <alignment horizontal="center"/>
    </xf>
    <xf numFmtId="0" fontId="35" fillId="0" borderId="0" xfId="0" applyFont="1" applyAlignment="1">
      <alignment horizontal="center" vertical="center"/>
    </xf>
    <xf numFmtId="0" fontId="31" fillId="0" borderId="0" xfId="0" applyFont="1"/>
    <xf numFmtId="0" fontId="32" fillId="0" borderId="0" xfId="0" applyFont="1"/>
    <xf numFmtId="0" fontId="4" fillId="0" borderId="0" xfId="36" applyFont="1" applyAlignment="1">
      <alignment vertical="top" wrapText="1"/>
    </xf>
    <xf numFmtId="0" fontId="7" fillId="0" borderId="0" xfId="36" applyFont="1"/>
  </cellXfs>
  <cellStyles count="5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2" xfId="51" xr:uid="{53656499-DE6E-4789-A0D9-C653C0355C1A}"/>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Linked Cell" xfId="34" xr:uid="{00000000-0005-0000-0000-000021000000}"/>
    <cellStyle name="Migliaia 2" xfId="48" xr:uid="{02BB78E5-9223-4835-B587-CCE66EA50A97}"/>
    <cellStyle name="Neutral" xfId="35" xr:uid="{00000000-0005-0000-0000-000022000000}"/>
    <cellStyle name="Normal" xfId="0" builtinId="0"/>
    <cellStyle name="Normal_FS Text" xfId="36" xr:uid="{00000000-0005-0000-0000-000024000000}"/>
    <cellStyle name="Normal_Sheet1 2" xfId="37" xr:uid="{00000000-0005-0000-0000-000025000000}"/>
    <cellStyle name="Normale 2" xfId="38" xr:uid="{00000000-0005-0000-0000-000027000000}"/>
    <cellStyle name="Normale 2 2" xfId="39" xr:uid="{00000000-0005-0000-0000-000028000000}"/>
    <cellStyle name="Normale 3" xfId="40" xr:uid="{00000000-0005-0000-0000-000029000000}"/>
    <cellStyle name="Normale 4" xfId="41" xr:uid="{00000000-0005-0000-0000-00002A000000}"/>
    <cellStyle name="Normale 5" xfId="47" xr:uid="{49C81FB2-91DC-4487-8006-9D5A5EA2BB94}"/>
    <cellStyle name="Normale_Maindata example_IV040_20070323" xfId="42" xr:uid="{00000000-0005-0000-0000-00002B000000}"/>
    <cellStyle name="Note" xfId="43" xr:uid="{00000000-0005-0000-0000-00002C000000}"/>
    <cellStyle name="Percentuale 2" xfId="50" xr:uid="{75FB5C06-91F8-4647-A416-D7A3CF58D51E}"/>
    <cellStyle name="Title" xfId="44" xr:uid="{00000000-0005-0000-0000-00002D000000}"/>
    <cellStyle name="Total" xfId="45" xr:uid="{00000000-0005-0000-0000-00002E000000}"/>
    <cellStyle name="Valuta [0] 2" xfId="52" xr:uid="{00D6FAB5-1458-4960-AB4A-4BEAF7404784}"/>
    <cellStyle name="Valuta 2" xfId="49" xr:uid="{DF788D52-68C4-4AEC-B45B-D7B0B0EAB0FD}"/>
    <cellStyle name="Warning Text" xfId="46" xr:uid="{00000000-0005-0000-0000-00002F000000}"/>
  </cellStyles>
  <dxfs count="28">
    <dxf>
      <fill>
        <patternFill>
          <bgColor rgb="FFFFC000"/>
        </patternFill>
      </fill>
    </dxf>
    <dxf>
      <fill>
        <patternFill>
          <bgColor rgb="FFFFC000"/>
        </patternFill>
      </fill>
    </dxf>
    <dxf>
      <fill>
        <patternFill>
          <bgColor rgb="FFF1F1EE"/>
        </patternFill>
      </fill>
      <border>
        <top style="thin">
          <color rgb="FFFFFFFF"/>
        </top>
        <bottom style="thin">
          <color rgb="FFFFFFFF"/>
        </bottom>
        <vertical style="thin">
          <color rgb="FFFFFFFF"/>
        </vertical>
      </border>
    </dxf>
    <dxf>
      <fill>
        <patternFill>
          <bgColor rgb="FFDFDFD8"/>
        </patternFill>
      </fill>
      <border>
        <top style="thin">
          <color rgb="FFFFFFFF"/>
        </top>
        <bottom style="thin">
          <color rgb="FFFFFFFF"/>
        </bottom>
        <vertical style="thin">
          <color rgb="FFFFFFFF"/>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ill>
        <patternFill>
          <bgColor rgb="FFE8E8E3"/>
        </patternFill>
      </fill>
      <border>
        <top style="thin">
          <color rgb="FFD2D2C8"/>
        </top>
        <bottom style="thin">
          <color rgb="FFD2D2C8"/>
        </bottom>
        <vertical style="thin">
          <color rgb="FFD2D2C8"/>
        </vertical>
      </border>
    </dxf>
    <dxf>
      <border>
        <top style="thin">
          <color rgb="FFD2D2C8"/>
        </top>
        <bottom style="thin">
          <color rgb="FFD2D2C8"/>
        </bottom>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ill>
        <patternFill>
          <bgColor rgb="FFE8E8E3"/>
        </patternFill>
      </fill>
      <border>
        <top style="thin">
          <color rgb="FFD2D2C8"/>
        </top>
        <bottom style="thin">
          <color rgb="FFD2D2C8"/>
        </bottom>
      </border>
    </dxf>
    <dxf>
      <border>
        <top style="thin">
          <color rgb="FFD2D2C8"/>
        </top>
        <bottom style="thin">
          <color rgb="FFD2D2C8"/>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top style="thin">
          <color rgb="FFD2D2C8"/>
        </top>
        <bottom style="thin">
          <color rgb="FFD2D2C8"/>
        </bottom>
        <vertical style="thin">
          <color rgb="FFD2D2C8"/>
        </vertical>
      </border>
    </dxf>
    <dxf>
      <border>
        <top style="thin">
          <color rgb="FFD2D2C8"/>
        </top>
        <bottom style="thin">
          <color rgb="FFD2D2C8"/>
        </bottom>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vertical style="thin">
          <color rgb="FFD2D2C8"/>
        </vertical>
      </border>
    </dxf>
    <dxf>
      <border>
        <vertical style="thin">
          <color rgb="FFD2D2C8"/>
        </vertical>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border>
        <top style="thin">
          <color rgb="FFD2D2C8"/>
        </top>
        <bottom style="thin">
          <color rgb="FFD2D2C8"/>
        </bottom>
      </border>
    </dxf>
    <dxf>
      <border>
        <top style="thin">
          <color rgb="FFD2D2C8"/>
        </top>
        <bottom style="thin">
          <color rgb="FFD2D2C8"/>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
      <font>
        <b val="0"/>
        <i val="0"/>
        <color rgb="FFFFFFFF"/>
      </font>
      <fill>
        <patternFill>
          <bgColor rgb="FF004146"/>
        </patternFill>
      </fill>
      <border>
        <left style="thin">
          <color rgb="FF000000"/>
        </left>
        <right style="thin">
          <color rgb="FF000000"/>
        </right>
        <top style="thin">
          <color rgb="FF000000"/>
        </top>
        <bottom style="thin">
          <color rgb="FF000000"/>
        </bottom>
        <vertical style="thin">
          <color rgb="FFFFFFFF"/>
        </vertical>
      </border>
    </dxf>
    <dxf>
      <border>
        <left style="thin">
          <color rgb="FF000000"/>
        </left>
        <right style="thin">
          <color rgb="FF000000"/>
        </right>
        <top style="thin">
          <color rgb="FF000000"/>
        </top>
        <bottom style="thin">
          <color rgb="FF000000"/>
        </bottom>
      </border>
    </dxf>
  </dxfs>
  <tableStyles count="7" defaultTableStyle="TableStyleMedium9" defaultPivotStyle="PivotStyleLight16">
    <tableStyle name="CPC 1 - Blank" pivot="0" count="2" xr9:uid="{3D143411-4FE6-4673-9189-EDB01E912E58}">
      <tableStyleElement type="wholeTable" dxfId="27"/>
      <tableStyleElement type="headerRow" dxfId="26"/>
    </tableStyle>
    <tableStyle name="CPC 2 - Horizontal borders" pivot="0" count="4" xr9:uid="{B6BA8D48-F940-477C-8898-7DB8A50932AC}">
      <tableStyleElement type="wholeTable" dxfId="25"/>
      <tableStyleElement type="headerRow" dxfId="24"/>
      <tableStyleElement type="firstRowStripe" dxfId="23"/>
      <tableStyleElement type="secondRowStripe" dxfId="22"/>
    </tableStyle>
    <tableStyle name="CPC 3 - Vertical borders" pivot="0" count="4" xr9:uid="{D1FABC65-9E6D-4FCB-A9D5-822B811B25D7}">
      <tableStyleElement type="wholeTable" dxfId="21"/>
      <tableStyleElement type="headerRow" dxfId="20"/>
      <tableStyleElement type="firstRowStripe" dxfId="19"/>
      <tableStyleElement type="secondRowStripe" dxfId="18"/>
    </tableStyle>
    <tableStyle name="CPC 4 - Horizontal and vertical borders" pivot="0" count="4" xr9:uid="{F6D0A9BE-1BF1-4BAA-B905-0816B0E315D7}">
      <tableStyleElement type="wholeTable" dxfId="17"/>
      <tableStyleElement type="headerRow" dxfId="16"/>
      <tableStyleElement type="firstRowStripe" dxfId="15"/>
      <tableStyleElement type="secondRowStripe" dxfId="14"/>
    </tableStyle>
    <tableStyle name="CPC 5 - Stribed" pivot="0" count="4" xr9:uid="{0BE756B9-B000-41BD-9C15-375A9D6B6868}">
      <tableStyleElement type="wholeTable" dxfId="13"/>
      <tableStyleElement type="headerRow" dxfId="12"/>
      <tableStyleElement type="firstRowStripe" dxfId="11"/>
      <tableStyleElement type="secondRowStripe" dxfId="10"/>
    </tableStyle>
    <tableStyle name="CPC 6 - Stribed with vertical borders" pivot="0" count="4" xr9:uid="{1DBBD7DD-653A-4448-B1B2-C09D9404488C}">
      <tableStyleElement type="wholeTable" dxfId="9"/>
      <tableStyleElement type="headerRow" dxfId="8"/>
      <tableStyleElement type="firstRowStripe" dxfId="7"/>
      <tableStyleElement type="secondRowStripe" dxfId="6"/>
    </tableStyle>
    <tableStyle name="CPC 7 - Colored stribes" pivot="0" count="4" xr9:uid="{37593734-56D0-4069-BB64-4927C63F5D21}">
      <tableStyleElement type="wholeTable" dxfId="5"/>
      <tableStyleElement type="headerRow" dxfId="4"/>
      <tableStyleElement type="firstRowStripe" dxfId="3"/>
      <tableStyleElement type="secondRowStripe" dxfId="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topLeftCell="A12" zoomScaleNormal="100" workbookViewId="0">
      <selection activeCell="B14" sqref="B14"/>
    </sheetView>
  </sheetViews>
  <sheetFormatPr defaultRowHeight="15" x14ac:dyDescent="0.2"/>
  <cols>
    <col min="1" max="1" width="27.21875" customWidth="1"/>
    <col min="2" max="2" width="46.109375" customWidth="1"/>
    <col min="4" max="4" width="56.109375" customWidth="1"/>
  </cols>
  <sheetData>
    <row r="1" spans="1:5" ht="20.25" x14ac:dyDescent="0.3">
      <c r="A1" s="84" t="s">
        <v>14</v>
      </c>
      <c r="B1" s="84"/>
      <c r="C1" s="21"/>
      <c r="D1" s="22"/>
    </row>
    <row r="2" spans="1:5" ht="15.75" thickBot="1" x14ac:dyDescent="0.25">
      <c r="A2" s="23"/>
      <c r="B2" s="22"/>
      <c r="C2" s="24" t="s">
        <v>10</v>
      </c>
      <c r="D2" s="22"/>
    </row>
    <row r="3" spans="1:5" x14ac:dyDescent="0.2">
      <c r="A3" s="5" t="s">
        <v>3</v>
      </c>
      <c r="B3" s="38" t="str">
        <f>LEFT(D3,13)</f>
        <v>1013012898077</v>
      </c>
      <c r="C3" s="21">
        <f>LEN(B3)</f>
        <v>13</v>
      </c>
      <c r="D3" s="38" t="s">
        <v>59</v>
      </c>
      <c r="E3" s="53" t="s">
        <v>60</v>
      </c>
    </row>
    <row r="4" spans="1:5" x14ac:dyDescent="0.2">
      <c r="A4" s="5" t="s">
        <v>4</v>
      </c>
      <c r="B4" s="52" t="str">
        <f>LEFT(D3,8)</f>
        <v>10130128</v>
      </c>
      <c r="C4" s="21">
        <f>LEN(B4)</f>
        <v>8</v>
      </c>
      <c r="D4" s="22"/>
    </row>
    <row r="5" spans="1:5" ht="15.75" thickBot="1" x14ac:dyDescent="0.25">
      <c r="A5" s="5" t="s">
        <v>5</v>
      </c>
      <c r="B5" s="35" t="s">
        <v>94</v>
      </c>
      <c r="C5" s="21"/>
      <c r="D5" s="22"/>
    </row>
    <row r="6" spans="1:5" ht="15.75" thickBot="1" x14ac:dyDescent="0.25">
      <c r="A6" s="5"/>
      <c r="B6" s="25" t="s">
        <v>11</v>
      </c>
      <c r="C6" s="21"/>
      <c r="D6" s="22"/>
    </row>
    <row r="7" spans="1:5" ht="39" thickBot="1" x14ac:dyDescent="0.25">
      <c r="A7" s="5" t="s">
        <v>6</v>
      </c>
      <c r="B7" s="39" t="s">
        <v>129</v>
      </c>
      <c r="C7" s="21">
        <f>LEN(B7)</f>
        <v>130</v>
      </c>
      <c r="D7" s="22"/>
    </row>
    <row r="8" spans="1:5" x14ac:dyDescent="0.2">
      <c r="A8" s="6" t="s">
        <v>7</v>
      </c>
      <c r="B8" s="22"/>
      <c r="C8" s="21"/>
      <c r="D8" s="22"/>
    </row>
    <row r="9" spans="1:5" ht="15.75" thickBot="1" x14ac:dyDescent="0.25">
      <c r="A9" s="7"/>
      <c r="B9" s="25" t="s">
        <v>18</v>
      </c>
      <c r="C9" s="21"/>
      <c r="D9" s="22"/>
    </row>
    <row r="10" spans="1:5" ht="77.25" thickBot="1" x14ac:dyDescent="0.25">
      <c r="A10" s="8" t="s">
        <v>8</v>
      </c>
      <c r="B10" s="15" t="s">
        <v>131</v>
      </c>
      <c r="C10" s="21">
        <f>LEN(B10)</f>
        <v>316</v>
      </c>
      <c r="D10" s="16"/>
      <c r="E10" s="21"/>
    </row>
    <row r="11" spans="1:5" ht="15.75" thickBot="1" x14ac:dyDescent="0.25">
      <c r="A11" s="9"/>
      <c r="B11" s="25" t="s">
        <v>11</v>
      </c>
      <c r="C11" s="21"/>
      <c r="D11" s="22"/>
    </row>
    <row r="12" spans="1:5" ht="377.65" customHeight="1" thickBot="1" x14ac:dyDescent="0.25">
      <c r="A12" s="8" t="s">
        <v>9</v>
      </c>
      <c r="B12" s="15" t="s">
        <v>132</v>
      </c>
      <c r="C12" s="21">
        <f>LEN(B12)</f>
        <v>1650</v>
      </c>
      <c r="D12" s="16"/>
      <c r="E12" s="21"/>
    </row>
    <row r="13" spans="1:5" ht="15.75" thickBot="1" x14ac:dyDescent="0.25">
      <c r="A13" s="9"/>
      <c r="B13" s="25"/>
      <c r="C13" s="21"/>
      <c r="D13" s="22"/>
    </row>
    <row r="14" spans="1:5" ht="276.75" customHeight="1" thickBot="1" x14ac:dyDescent="0.25">
      <c r="A14" s="8" t="s">
        <v>13</v>
      </c>
      <c r="B14" s="14" t="s">
        <v>130</v>
      </c>
      <c r="C14" s="21">
        <f>LEN(B14)</f>
        <v>548</v>
      </c>
      <c r="D14" s="13"/>
    </row>
    <row r="15" spans="1:5" x14ac:dyDescent="0.2">
      <c r="A15" s="9"/>
      <c r="B15" s="26"/>
      <c r="C15" s="21"/>
      <c r="D15" s="22"/>
    </row>
    <row r="16" spans="1:5" ht="15.75" customHeight="1" thickBot="1" x14ac:dyDescent="0.25">
      <c r="A16" s="83" t="s">
        <v>15</v>
      </c>
      <c r="B16" s="27"/>
      <c r="C16" s="21" t="s">
        <v>12</v>
      </c>
      <c r="D16" s="22"/>
    </row>
    <row r="17" spans="1:4" x14ac:dyDescent="0.2">
      <c r="A17" s="83"/>
      <c r="B17" s="41" t="s">
        <v>21</v>
      </c>
      <c r="C17" s="40"/>
      <c r="D17" s="42" t="s">
        <v>16</v>
      </c>
    </row>
    <row r="18" spans="1:4" x14ac:dyDescent="0.2">
      <c r="A18" s="83"/>
      <c r="B18" s="61" t="s">
        <v>81</v>
      </c>
      <c r="C18" s="60">
        <v>1</v>
      </c>
      <c r="D18" s="65" t="s">
        <v>137</v>
      </c>
    </row>
    <row r="19" spans="1:4" ht="25.5" x14ac:dyDescent="0.2">
      <c r="A19" s="83"/>
      <c r="B19" s="62" t="s">
        <v>133</v>
      </c>
      <c r="C19" s="29">
        <v>2</v>
      </c>
      <c r="D19" s="66" t="s">
        <v>136</v>
      </c>
    </row>
    <row r="20" spans="1:4" ht="25.5" x14ac:dyDescent="0.2">
      <c r="A20" s="83"/>
      <c r="B20" s="63" t="s">
        <v>134</v>
      </c>
      <c r="C20" s="28">
        <v>3</v>
      </c>
      <c r="D20" s="66" t="s">
        <v>138</v>
      </c>
    </row>
    <row r="21" spans="1:4" ht="25.5" x14ac:dyDescent="0.2">
      <c r="A21" s="83"/>
      <c r="B21" s="63" t="s">
        <v>135</v>
      </c>
      <c r="C21" s="30">
        <v>4</v>
      </c>
      <c r="D21" s="66" t="s">
        <v>140</v>
      </c>
    </row>
    <row r="22" spans="1:4" x14ac:dyDescent="0.2">
      <c r="A22" s="83"/>
      <c r="B22" s="63" t="s">
        <v>79</v>
      </c>
      <c r="C22" s="28">
        <v>5</v>
      </c>
      <c r="D22" s="66" t="s">
        <v>83</v>
      </c>
    </row>
    <row r="23" spans="1:4" ht="32.65" customHeight="1" thickBot="1" x14ac:dyDescent="0.25">
      <c r="A23" s="83"/>
      <c r="B23" s="64" t="s">
        <v>80</v>
      </c>
      <c r="C23" s="32">
        <v>6</v>
      </c>
      <c r="D23" s="67" t="s">
        <v>139</v>
      </c>
    </row>
    <row r="24" spans="1:4" x14ac:dyDescent="0.2">
      <c r="A24" s="22"/>
    </row>
    <row r="25" spans="1:4" x14ac:dyDescent="0.2">
      <c r="A25" s="22"/>
    </row>
    <row r="26" spans="1:4" x14ac:dyDescent="0.2">
      <c r="A26" s="22"/>
    </row>
  </sheetData>
  <mergeCells count="2">
    <mergeCell ref="A16:A23"/>
    <mergeCell ref="A1:B1"/>
  </mergeCells>
  <phoneticPr fontId="0"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A1:I3"/>
  <sheetViews>
    <sheetView zoomScale="70" zoomScaleNormal="70" workbookViewId="0">
      <selection activeCell="D3" sqref="D3"/>
    </sheetView>
  </sheetViews>
  <sheetFormatPr defaultRowHeight="15" outlineLevelCol="1" x14ac:dyDescent="0.2"/>
  <cols>
    <col min="1" max="1" width="11.44140625" bestFit="1" customWidth="1"/>
    <col min="2" max="4" width="22.6640625" customWidth="1"/>
    <col min="5" max="7" width="22.6640625" hidden="1" customWidth="1" outlineLevel="1"/>
    <col min="8" max="8" width="22.6640625" customWidth="1" collapsed="1"/>
    <col min="9" max="9" width="22.6640625" customWidth="1"/>
  </cols>
  <sheetData>
    <row r="1" spans="1:9" ht="43.15" customHeight="1" thickTop="1" x14ac:dyDescent="0.2">
      <c r="A1" s="2" t="s">
        <v>1</v>
      </c>
      <c r="B1" s="46" t="s">
        <v>23</v>
      </c>
      <c r="C1" s="46" t="s">
        <v>24</v>
      </c>
      <c r="D1" s="46" t="s">
        <v>25</v>
      </c>
      <c r="E1" s="58" t="s">
        <v>38</v>
      </c>
      <c r="F1" s="57" t="s">
        <v>61</v>
      </c>
      <c r="G1" s="59" t="s">
        <v>64</v>
      </c>
      <c r="H1" s="45" t="s">
        <v>62</v>
      </c>
      <c r="I1" s="45" t="s">
        <v>63</v>
      </c>
    </row>
    <row r="2" spans="1:9" x14ac:dyDescent="0.2">
      <c r="A2" s="3" t="s">
        <v>2</v>
      </c>
      <c r="B2" s="34">
        <v>4010100115</v>
      </c>
      <c r="C2" s="34">
        <v>4010100116</v>
      </c>
      <c r="D2" s="34">
        <v>4010100113</v>
      </c>
      <c r="E2" s="34"/>
      <c r="F2" s="1"/>
      <c r="G2" s="1"/>
      <c r="H2" s="34">
        <v>4010100118</v>
      </c>
      <c r="I2" s="34">
        <v>4010100117</v>
      </c>
    </row>
    <row r="3" spans="1:9" x14ac:dyDescent="0.2">
      <c r="A3" s="1"/>
    </row>
  </sheetData>
  <phoneticPr fontId="0" type="noConversion"/>
  <dataValidations count="1">
    <dataValidation type="whole" allowBlank="1" showErrorMessage="1" errorTitle="Codice non valido" error="I codici ammessi sono compresi tra 4000000000 e 4999999999" sqref="F2:G2" xr:uid="{E68466AA-BAE7-4B24-AE8E-33F012036983}">
      <formula1>4000000000</formula1>
      <formula2>4999999999</formula2>
    </dataValidation>
  </dataValidations>
  <printOptions horizontalCentered="1" verticalCentered="1"/>
  <pageMargins left="0.19685039370078741" right="0" top="0.98425196850393704" bottom="0.98425196850393704" header="0.51181102362204722" footer="0.51181102362204722"/>
  <pageSetup paperSize="9" scale="77" orientation="landscape" horizontalDpi="300"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7"/>
  <sheetViews>
    <sheetView zoomScale="115" zoomScaleNormal="115" workbookViewId="0">
      <pane xSplit="2" ySplit="2" topLeftCell="C12" activePane="bottomRight" state="frozen"/>
      <selection pane="topRight" activeCell="B1" sqref="B1"/>
      <selection pane="bottomLeft" activeCell="A4" sqref="A4"/>
      <selection pane="bottomRight" activeCell="C16" sqref="C16"/>
    </sheetView>
  </sheetViews>
  <sheetFormatPr defaultRowHeight="15" outlineLevelCol="1" x14ac:dyDescent="0.2"/>
  <cols>
    <col min="1" max="1" width="3" style="4" bestFit="1" customWidth="1"/>
    <col min="2" max="2" width="35" bestFit="1" customWidth="1"/>
    <col min="3" max="3" width="19.21875" style="1" customWidth="1"/>
    <col min="4" max="4" width="23.77734375" customWidth="1"/>
    <col min="5" max="5" width="22.21875" customWidth="1"/>
    <col min="6" max="6" width="19.21875" style="1" hidden="1" customWidth="1" outlineLevel="1"/>
    <col min="7" max="7" width="26.109375" hidden="1" customWidth="1" outlineLevel="1"/>
    <col min="8" max="8" width="22.21875" hidden="1" customWidth="1" outlineLevel="1"/>
    <col min="9" max="9" width="22.109375" customWidth="1" collapsed="1"/>
    <col min="10" max="10" width="16.88671875" customWidth="1"/>
  </cols>
  <sheetData>
    <row r="1" spans="1:10" ht="31.15" customHeight="1" thickTop="1" x14ac:dyDescent="0.2">
      <c r="B1" s="43" t="s">
        <v>1</v>
      </c>
      <c r="C1" s="46" t="s">
        <v>23</v>
      </c>
      <c r="D1" s="46" t="s">
        <v>24</v>
      </c>
      <c r="E1" s="46" t="s">
        <v>25</v>
      </c>
      <c r="F1" s="58" t="s">
        <v>38</v>
      </c>
      <c r="G1" s="57" t="s">
        <v>61</v>
      </c>
      <c r="H1" s="59" t="s">
        <v>64</v>
      </c>
      <c r="I1" s="45" t="s">
        <v>62</v>
      </c>
      <c r="J1" s="45" t="s">
        <v>63</v>
      </c>
    </row>
    <row r="2" spans="1:10" ht="15.75" thickBot="1" x14ac:dyDescent="0.25">
      <c r="B2" s="44" t="s">
        <v>125</v>
      </c>
      <c r="C2" s="34">
        <v>4010100115</v>
      </c>
      <c r="D2" s="34">
        <v>4010100116</v>
      </c>
      <c r="E2" s="34">
        <v>4010100113</v>
      </c>
      <c r="F2" s="34"/>
      <c r="G2" s="1"/>
      <c r="H2" s="1"/>
      <c r="I2" s="34">
        <v>4010100118</v>
      </c>
      <c r="J2" s="34">
        <v>4010100117</v>
      </c>
    </row>
    <row r="3" spans="1:10" x14ac:dyDescent="0.2">
      <c r="A3" s="17">
        <v>1</v>
      </c>
      <c r="B3" s="81" t="s">
        <v>107</v>
      </c>
      <c r="C3" s="80">
        <v>230</v>
      </c>
      <c r="D3" s="34">
        <v>230</v>
      </c>
      <c r="E3" s="34">
        <v>230</v>
      </c>
      <c r="F3" s="33">
        <v>72</v>
      </c>
      <c r="G3" s="33">
        <v>110</v>
      </c>
      <c r="H3" s="33">
        <v>110</v>
      </c>
      <c r="I3" s="33">
        <v>110</v>
      </c>
      <c r="J3" s="33">
        <v>110</v>
      </c>
    </row>
    <row r="4" spans="1:10" ht="15.75" thickBot="1" x14ac:dyDescent="0.25">
      <c r="A4" s="17">
        <v>2</v>
      </c>
      <c r="B4" s="44" t="s">
        <v>108</v>
      </c>
      <c r="C4" s="77">
        <v>50</v>
      </c>
      <c r="D4" s="1">
        <v>50</v>
      </c>
      <c r="E4" s="1">
        <v>50</v>
      </c>
      <c r="F4" s="33">
        <v>72</v>
      </c>
      <c r="G4" s="1">
        <v>50</v>
      </c>
      <c r="H4" s="1">
        <v>50</v>
      </c>
      <c r="I4" s="1">
        <v>50</v>
      </c>
      <c r="J4" s="1">
        <v>50</v>
      </c>
    </row>
    <row r="5" spans="1:10" x14ac:dyDescent="0.2">
      <c r="A5" s="17">
        <v>4</v>
      </c>
      <c r="B5" s="81" t="s">
        <v>109</v>
      </c>
      <c r="C5" s="33">
        <v>65</v>
      </c>
      <c r="D5" s="33">
        <v>65</v>
      </c>
      <c r="E5" s="33">
        <v>65</v>
      </c>
      <c r="F5" s="33">
        <v>65</v>
      </c>
      <c r="G5" s="33">
        <v>65</v>
      </c>
      <c r="H5" s="33">
        <v>65</v>
      </c>
      <c r="I5" s="33">
        <v>65</v>
      </c>
      <c r="J5" s="33">
        <v>65</v>
      </c>
    </row>
    <row r="6" spans="1:10" x14ac:dyDescent="0.2">
      <c r="A6" s="17">
        <v>5</v>
      </c>
      <c r="B6" s="81" t="s">
        <v>110</v>
      </c>
      <c r="C6" s="33" t="s">
        <v>26</v>
      </c>
      <c r="D6" s="33" t="s">
        <v>26</v>
      </c>
      <c r="E6" s="33" t="s">
        <v>26</v>
      </c>
      <c r="F6" s="33" t="s">
        <v>26</v>
      </c>
      <c r="G6" s="33" t="s">
        <v>26</v>
      </c>
      <c r="H6" s="33" t="s">
        <v>26</v>
      </c>
      <c r="I6" s="33" t="s">
        <v>26</v>
      </c>
      <c r="J6" s="33" t="s">
        <v>26</v>
      </c>
    </row>
    <row r="7" spans="1:10" x14ac:dyDescent="0.2">
      <c r="A7" s="17">
        <v>6</v>
      </c>
      <c r="B7" s="81" t="s">
        <v>111</v>
      </c>
      <c r="C7" s="1">
        <v>0.95</v>
      </c>
      <c r="D7" s="1">
        <v>0.95</v>
      </c>
      <c r="E7" s="1">
        <v>0.95</v>
      </c>
      <c r="F7" s="1">
        <v>0.95</v>
      </c>
      <c r="G7" s="1">
        <v>0.95</v>
      </c>
      <c r="H7" s="1">
        <v>0.95</v>
      </c>
      <c r="I7" s="1">
        <v>0.95</v>
      </c>
      <c r="J7" s="1">
        <v>0.95</v>
      </c>
    </row>
    <row r="8" spans="1:10" ht="15.75" thickBot="1" x14ac:dyDescent="0.25">
      <c r="A8" s="17">
        <v>7</v>
      </c>
      <c r="B8" s="44" t="s">
        <v>126</v>
      </c>
      <c r="C8" s="33" t="s">
        <v>27</v>
      </c>
      <c r="D8" s="33" t="s">
        <v>27</v>
      </c>
      <c r="E8" s="33" t="s">
        <v>105</v>
      </c>
      <c r="F8" s="33" t="s">
        <v>27</v>
      </c>
      <c r="G8" s="33" t="s">
        <v>67</v>
      </c>
      <c r="H8" s="33" t="s">
        <v>67</v>
      </c>
      <c r="I8" s="33" t="s">
        <v>67</v>
      </c>
      <c r="J8" s="33" t="s">
        <v>67</v>
      </c>
    </row>
    <row r="9" spans="1:10" ht="15.75" thickBot="1" x14ac:dyDescent="0.25">
      <c r="A9" s="17">
        <v>8</v>
      </c>
      <c r="B9" s="44" t="s">
        <v>127</v>
      </c>
      <c r="C9" s="1" t="s">
        <v>28</v>
      </c>
      <c r="D9" s="1" t="s">
        <v>28</v>
      </c>
      <c r="E9" s="33" t="s">
        <v>106</v>
      </c>
      <c r="F9" s="1" t="s">
        <v>28</v>
      </c>
      <c r="G9" s="33" t="s">
        <v>68</v>
      </c>
      <c r="H9" s="33" t="s">
        <v>68</v>
      </c>
      <c r="I9" s="33" t="s">
        <v>68</v>
      </c>
      <c r="J9" s="33" t="s">
        <v>68</v>
      </c>
    </row>
    <row r="10" spans="1:10" ht="15.75" thickBot="1" x14ac:dyDescent="0.25">
      <c r="A10" s="17">
        <v>9</v>
      </c>
      <c r="B10" s="44" t="s">
        <v>22</v>
      </c>
      <c r="C10" s="33" t="s">
        <v>29</v>
      </c>
      <c r="D10" s="33" t="s">
        <v>66</v>
      </c>
      <c r="E10" s="33" t="s">
        <v>66</v>
      </c>
      <c r="F10" s="33" t="s">
        <v>29</v>
      </c>
      <c r="G10" s="33" t="s">
        <v>65</v>
      </c>
      <c r="H10" s="33" t="s">
        <v>65</v>
      </c>
      <c r="I10" s="33" t="s">
        <v>65</v>
      </c>
      <c r="J10" s="33" t="s">
        <v>65</v>
      </c>
    </row>
    <row r="11" spans="1:10" x14ac:dyDescent="0.2">
      <c r="A11" s="17">
        <v>10</v>
      </c>
      <c r="B11" s="81" t="s">
        <v>112</v>
      </c>
      <c r="C11" s="33">
        <v>72</v>
      </c>
      <c r="D11" s="33">
        <v>72</v>
      </c>
      <c r="E11" s="33">
        <v>72</v>
      </c>
      <c r="F11" s="33">
        <v>72</v>
      </c>
      <c r="G11" s="33">
        <v>72</v>
      </c>
      <c r="H11" s="33">
        <v>72</v>
      </c>
      <c r="I11" s="33">
        <v>72</v>
      </c>
      <c r="J11" s="33">
        <v>72</v>
      </c>
    </row>
    <row r="12" spans="1:10" ht="15.75" thickBot="1" x14ac:dyDescent="0.25">
      <c r="A12" s="17">
        <v>11</v>
      </c>
      <c r="B12" s="44" t="s">
        <v>113</v>
      </c>
      <c r="C12" s="77">
        <v>30</v>
      </c>
      <c r="D12" s="33">
        <v>30</v>
      </c>
      <c r="E12" s="33">
        <v>15</v>
      </c>
      <c r="F12" s="33">
        <v>72</v>
      </c>
      <c r="G12" s="33">
        <v>30</v>
      </c>
      <c r="H12" s="33">
        <v>30</v>
      </c>
      <c r="I12" s="33">
        <v>30</v>
      </c>
      <c r="J12" s="33">
        <v>15</v>
      </c>
    </row>
    <row r="13" spans="1:10" ht="15.75" thickBot="1" x14ac:dyDescent="0.25">
      <c r="A13" s="17">
        <v>12</v>
      </c>
      <c r="B13" s="44" t="s">
        <v>114</v>
      </c>
      <c r="C13" s="33" t="s">
        <v>77</v>
      </c>
      <c r="D13" s="33" t="s">
        <v>78</v>
      </c>
      <c r="E13" s="33" t="s">
        <v>35</v>
      </c>
      <c r="F13" s="33" t="s">
        <v>77</v>
      </c>
      <c r="G13" s="33" t="s">
        <v>77</v>
      </c>
      <c r="H13" s="33" t="s">
        <v>77</v>
      </c>
      <c r="I13" s="33" t="s">
        <v>78</v>
      </c>
      <c r="J13" s="33" t="s">
        <v>35</v>
      </c>
    </row>
    <row r="14" spans="1:10" ht="15.75" thickBot="1" x14ac:dyDescent="0.25">
      <c r="A14" s="17">
        <v>13</v>
      </c>
      <c r="B14" s="81" t="s">
        <v>116</v>
      </c>
      <c r="C14" s="78" t="s">
        <v>19</v>
      </c>
      <c r="D14" s="79" t="s">
        <v>19</v>
      </c>
      <c r="E14" s="33">
        <v>9000</v>
      </c>
      <c r="F14" s="33">
        <v>9000</v>
      </c>
      <c r="G14" s="33">
        <v>9000</v>
      </c>
      <c r="H14" s="33">
        <v>9000</v>
      </c>
      <c r="I14" s="79" t="s">
        <v>19</v>
      </c>
      <c r="J14" s="33">
        <v>9000</v>
      </c>
    </row>
    <row r="15" spans="1:10" x14ac:dyDescent="0.2">
      <c r="A15" s="17">
        <v>14</v>
      </c>
      <c r="B15" s="81" t="s">
        <v>115</v>
      </c>
      <c r="C15" s="77">
        <v>11000</v>
      </c>
      <c r="D15" s="77">
        <v>11000</v>
      </c>
      <c r="E15" s="33" t="s">
        <v>30</v>
      </c>
      <c r="F15" s="33">
        <v>10000</v>
      </c>
      <c r="G15" s="33" t="s">
        <v>30</v>
      </c>
      <c r="H15" s="33" t="s">
        <v>30</v>
      </c>
      <c r="I15" s="77">
        <v>11000</v>
      </c>
      <c r="J15" s="33" t="s">
        <v>30</v>
      </c>
    </row>
    <row r="16" spans="1:10" ht="15.75" thickBot="1" x14ac:dyDescent="0.25">
      <c r="A16" s="17">
        <v>15</v>
      </c>
      <c r="B16" s="44" t="s">
        <v>119</v>
      </c>
      <c r="C16" s="33" t="s">
        <v>31</v>
      </c>
      <c r="D16" s="33" t="s">
        <v>31</v>
      </c>
      <c r="E16" s="33" t="s">
        <v>31</v>
      </c>
      <c r="F16" s="33" t="s">
        <v>31</v>
      </c>
      <c r="G16" s="33" t="s">
        <v>31</v>
      </c>
      <c r="H16" s="33" t="s">
        <v>31</v>
      </c>
      <c r="I16" s="33" t="s">
        <v>31</v>
      </c>
      <c r="J16" s="33" t="s">
        <v>31</v>
      </c>
    </row>
    <row r="17" spans="1:10" x14ac:dyDescent="0.2">
      <c r="A17" s="17">
        <v>16</v>
      </c>
      <c r="B17" s="81" t="s">
        <v>117</v>
      </c>
      <c r="C17" s="33" t="s">
        <v>32</v>
      </c>
      <c r="D17" s="33" t="s">
        <v>32</v>
      </c>
      <c r="E17" s="33" t="s">
        <v>33</v>
      </c>
      <c r="F17" s="33" t="s">
        <v>32</v>
      </c>
      <c r="G17" s="33" t="s">
        <v>32</v>
      </c>
      <c r="H17" s="33" t="s">
        <v>32</v>
      </c>
      <c r="I17" s="33" t="s">
        <v>32</v>
      </c>
      <c r="J17" s="33" t="s">
        <v>33</v>
      </c>
    </row>
    <row r="18" spans="1:10" ht="15.75" thickBot="1" x14ac:dyDescent="0.25">
      <c r="A18" s="17">
        <v>17</v>
      </c>
      <c r="B18" s="44" t="s">
        <v>118</v>
      </c>
      <c r="C18" s="33">
        <v>21</v>
      </c>
      <c r="D18" s="33">
        <v>21</v>
      </c>
      <c r="E18" s="33">
        <v>21</v>
      </c>
      <c r="F18" s="33">
        <v>21</v>
      </c>
      <c r="G18" s="33">
        <v>21</v>
      </c>
      <c r="H18" s="33">
        <v>21</v>
      </c>
      <c r="I18" s="33">
        <v>21</v>
      </c>
      <c r="J18" s="33">
        <v>21</v>
      </c>
    </row>
    <row r="19" spans="1:10" x14ac:dyDescent="0.2">
      <c r="A19" s="17">
        <v>18</v>
      </c>
      <c r="B19" s="82" t="s">
        <v>124</v>
      </c>
      <c r="C19" s="33" t="s">
        <v>34</v>
      </c>
      <c r="D19" s="33" t="s">
        <v>34</v>
      </c>
      <c r="E19" s="33" t="s">
        <v>34</v>
      </c>
      <c r="F19" s="33" t="s">
        <v>34</v>
      </c>
      <c r="G19" s="33" t="s">
        <v>34</v>
      </c>
      <c r="H19" s="33" t="s">
        <v>34</v>
      </c>
      <c r="I19" s="33" t="s">
        <v>34</v>
      </c>
      <c r="J19" s="33" t="s">
        <v>34</v>
      </c>
    </row>
    <row r="20" spans="1:10" s="1" customFormat="1" x14ac:dyDescent="0.2">
      <c r="A20" s="17">
        <v>19</v>
      </c>
      <c r="B20" s="81" t="s">
        <v>120</v>
      </c>
      <c r="C20" s="33" t="s">
        <v>19</v>
      </c>
      <c r="D20" s="33" t="s">
        <v>19</v>
      </c>
      <c r="E20" s="33" t="s">
        <v>36</v>
      </c>
      <c r="F20" s="33" t="s">
        <v>19</v>
      </c>
      <c r="G20" s="33" t="s">
        <v>19</v>
      </c>
      <c r="H20" s="33" t="s">
        <v>19</v>
      </c>
      <c r="I20" s="33" t="s">
        <v>19</v>
      </c>
      <c r="J20" s="33" t="s">
        <v>36</v>
      </c>
    </row>
    <row r="21" spans="1:10" ht="15.75" thickBot="1" x14ac:dyDescent="0.25">
      <c r="A21" s="17">
        <v>20</v>
      </c>
      <c r="B21" s="44" t="s">
        <v>123</v>
      </c>
      <c r="C21" s="33" t="s">
        <v>37</v>
      </c>
      <c r="D21" s="33" t="s">
        <v>37</v>
      </c>
      <c r="E21" s="33" t="s">
        <v>37</v>
      </c>
      <c r="F21" s="33" t="s">
        <v>37</v>
      </c>
      <c r="G21" s="33" t="s">
        <v>37</v>
      </c>
      <c r="H21" s="33" t="s">
        <v>37</v>
      </c>
      <c r="I21" s="33" t="s">
        <v>37</v>
      </c>
      <c r="J21" s="33" t="s">
        <v>37</v>
      </c>
    </row>
    <row r="22" spans="1:10" x14ac:dyDescent="0.2">
      <c r="A22" s="17">
        <v>21</v>
      </c>
      <c r="B22" s="81" t="s">
        <v>92</v>
      </c>
      <c r="C22" s="33" t="s">
        <v>37</v>
      </c>
      <c r="D22" s="33" t="s">
        <v>37</v>
      </c>
      <c r="E22" s="33" t="s">
        <v>37</v>
      </c>
      <c r="F22" s="33" t="s">
        <v>37</v>
      </c>
      <c r="G22" s="33" t="s">
        <v>37</v>
      </c>
      <c r="H22" s="33" t="s">
        <v>37</v>
      </c>
      <c r="I22" s="33" t="s">
        <v>37</v>
      </c>
      <c r="J22" s="33" t="s">
        <v>37</v>
      </c>
    </row>
    <row r="23" spans="1:10" x14ac:dyDescent="0.2">
      <c r="A23" s="17">
        <v>22</v>
      </c>
      <c r="B23" s="81" t="s">
        <v>121</v>
      </c>
      <c r="C23" s="33" t="s">
        <v>37</v>
      </c>
      <c r="D23" s="33" t="s">
        <v>37</v>
      </c>
      <c r="E23" s="33" t="s">
        <v>37</v>
      </c>
      <c r="F23" s="33" t="s">
        <v>37</v>
      </c>
      <c r="G23" s="33" t="s">
        <v>37</v>
      </c>
      <c r="H23" s="33" t="s">
        <v>37</v>
      </c>
      <c r="I23" s="33" t="s">
        <v>37</v>
      </c>
      <c r="J23" s="33" t="s">
        <v>37</v>
      </c>
    </row>
    <row r="24" spans="1:10" ht="15.75" thickBot="1" x14ac:dyDescent="0.25">
      <c r="A24" s="17">
        <v>23</v>
      </c>
      <c r="B24" s="44" t="s">
        <v>122</v>
      </c>
      <c r="C24" s="33" t="s">
        <v>37</v>
      </c>
      <c r="D24" s="33" t="s">
        <v>37</v>
      </c>
      <c r="E24" s="33" t="s">
        <v>37</v>
      </c>
      <c r="F24" s="33" t="s">
        <v>37</v>
      </c>
      <c r="G24" s="33" t="s">
        <v>37</v>
      </c>
      <c r="H24" s="33" t="s">
        <v>37</v>
      </c>
      <c r="I24" s="33" t="s">
        <v>37</v>
      </c>
      <c r="J24" s="33" t="s">
        <v>37</v>
      </c>
    </row>
    <row r="25" spans="1:10" ht="15.75" thickBot="1" x14ac:dyDescent="0.25">
      <c r="A25" s="17">
        <v>24</v>
      </c>
      <c r="B25" s="44" t="s">
        <v>84</v>
      </c>
      <c r="C25" s="33" t="s">
        <v>37</v>
      </c>
      <c r="D25" s="33" t="s">
        <v>37</v>
      </c>
      <c r="E25" s="33" t="s">
        <v>37</v>
      </c>
      <c r="F25" s="33" t="s">
        <v>37</v>
      </c>
      <c r="G25" s="33" t="s">
        <v>37</v>
      </c>
      <c r="H25" s="33" t="s">
        <v>37</v>
      </c>
      <c r="I25" s="33" t="s">
        <v>37</v>
      </c>
      <c r="J25" s="33" t="s">
        <v>37</v>
      </c>
    </row>
    <row r="26" spans="1:10" x14ac:dyDescent="0.2">
      <c r="A26" s="17">
        <v>25</v>
      </c>
      <c r="B26" s="37" t="s">
        <v>128</v>
      </c>
      <c r="C26" s="33" t="s">
        <v>19</v>
      </c>
      <c r="D26" s="33" t="s">
        <v>19</v>
      </c>
      <c r="E26" s="33" t="s">
        <v>19</v>
      </c>
      <c r="F26"/>
      <c r="I26" s="33" t="s">
        <v>37</v>
      </c>
      <c r="J26" s="33" t="s">
        <v>37</v>
      </c>
    </row>
    <row r="27" spans="1:10" x14ac:dyDescent="0.2">
      <c r="B27" s="37"/>
    </row>
  </sheetData>
  <phoneticPr fontId="0" type="noConversion"/>
  <dataValidations count="1">
    <dataValidation type="whole" allowBlank="1" showErrorMessage="1" errorTitle="Codice non valido" error="I codici ammessi sono compresi tra 4000000000 e 4999999999" sqref="G2:H2" xr:uid="{02C19B32-4A13-495B-970B-47A1BB665F71}">
      <formula1>4000000000</formula1>
      <formula2>4999999999</formula2>
    </dataValidation>
  </dataValidations>
  <printOptions horizontalCentered="1" verticalCentered="1"/>
  <pageMargins left="0.78740157480314965" right="0.78740157480314965" top="0.98425196850393704" bottom="0.98425196850393704" header="0.51181102362204722" footer="0.51181102362204722"/>
  <pageSetup paperSize="9" scale="63" orientation="landscape" horizontalDpi="4294967295" verticalDpi="300"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zoomScale="85" zoomScaleNormal="85" workbookViewId="0">
      <pane xSplit="1" ySplit="2" topLeftCell="B3" activePane="bottomRight" state="frozen"/>
      <selection pane="topRight" activeCell="B1" sqref="B1"/>
      <selection pane="bottomLeft" activeCell="A5" sqref="A5"/>
      <selection pane="bottomRight" activeCell="H10" sqref="H10"/>
    </sheetView>
  </sheetViews>
  <sheetFormatPr defaultColWidth="7.109375" defaultRowHeight="12.75" outlineLevelCol="1" x14ac:dyDescent="0.2"/>
  <cols>
    <col min="1" max="1" width="49.5546875" style="18" customWidth="1"/>
    <col min="2" max="3" width="19.77734375" style="18" customWidth="1"/>
    <col min="4" max="4" width="20.33203125" style="18" customWidth="1"/>
    <col min="5" max="5" width="20.33203125" style="18" hidden="1" customWidth="1" outlineLevel="1"/>
    <col min="6" max="7" width="19.21875" style="18" hidden="1" customWidth="1" outlineLevel="1"/>
    <col min="8" max="8" width="19.21875" style="18" customWidth="1" collapsed="1"/>
    <col min="9" max="9" width="19.21875" style="18" customWidth="1"/>
    <col min="10" max="16384" width="7.109375" style="18"/>
  </cols>
  <sheetData>
    <row r="1" spans="1:9" ht="32.25" thickTop="1" x14ac:dyDescent="0.2">
      <c r="A1" s="51"/>
      <c r="B1" s="45" t="s">
        <v>23</v>
      </c>
      <c r="C1" s="45" t="s">
        <v>24</v>
      </c>
      <c r="D1" s="45" t="s">
        <v>25</v>
      </c>
      <c r="E1" s="59" t="s">
        <v>38</v>
      </c>
      <c r="F1" s="57" t="s">
        <v>61</v>
      </c>
      <c r="G1" s="59" t="s">
        <v>64</v>
      </c>
      <c r="H1" s="45" t="s">
        <v>62</v>
      </c>
      <c r="I1" s="45" t="s">
        <v>63</v>
      </c>
    </row>
    <row r="2" spans="1:9" ht="18" customHeight="1" x14ac:dyDescent="0.2">
      <c r="A2" s="19" t="s">
        <v>41</v>
      </c>
      <c r="B2" s="36">
        <v>4010100115</v>
      </c>
      <c r="C2" s="36">
        <v>4010100116</v>
      </c>
      <c r="D2" s="36">
        <v>4010100113</v>
      </c>
      <c r="E2" s="36"/>
      <c r="F2" s="36"/>
      <c r="G2" s="36"/>
      <c r="H2" s="36">
        <v>4010100118</v>
      </c>
      <c r="I2" s="36">
        <v>4010100117</v>
      </c>
    </row>
    <row r="3" spans="1:9" ht="15" x14ac:dyDescent="0.2">
      <c r="A3" s="47" t="s">
        <v>85</v>
      </c>
      <c r="B3" s="20" t="s">
        <v>20</v>
      </c>
      <c r="C3" s="68" t="s">
        <v>20</v>
      </c>
      <c r="D3" s="20" t="s">
        <v>30</v>
      </c>
      <c r="E3" s="20" t="s">
        <v>20</v>
      </c>
      <c r="F3" s="20" t="s">
        <v>20</v>
      </c>
      <c r="G3" s="20" t="s">
        <v>20</v>
      </c>
      <c r="H3" s="20" t="s">
        <v>20</v>
      </c>
      <c r="I3" s="20" t="s">
        <v>30</v>
      </c>
    </row>
    <row r="4" spans="1:9" ht="16.149999999999999" customHeight="1" x14ac:dyDescent="0.2">
      <c r="A4" s="47" t="s">
        <v>102</v>
      </c>
      <c r="B4" s="20" t="s">
        <v>19</v>
      </c>
      <c r="C4" s="68" t="s">
        <v>19</v>
      </c>
      <c r="D4" s="20" t="s">
        <v>20</v>
      </c>
      <c r="E4" s="20" t="s">
        <v>19</v>
      </c>
      <c r="F4" s="20" t="s">
        <v>19</v>
      </c>
      <c r="G4" s="20" t="s">
        <v>19</v>
      </c>
      <c r="H4" s="20" t="s">
        <v>19</v>
      </c>
      <c r="I4" s="20" t="s">
        <v>20</v>
      </c>
    </row>
    <row r="5" spans="1:9" ht="16.149999999999999" customHeight="1" x14ac:dyDescent="0.2">
      <c r="A5" s="47" t="s">
        <v>103</v>
      </c>
      <c r="B5" s="20" t="s">
        <v>19</v>
      </c>
      <c r="C5" s="68" t="s">
        <v>19</v>
      </c>
      <c r="D5" s="20" t="s">
        <v>20</v>
      </c>
      <c r="E5" s="20" t="s">
        <v>19</v>
      </c>
      <c r="F5" s="20" t="s">
        <v>19</v>
      </c>
      <c r="G5" s="20" t="s">
        <v>19</v>
      </c>
      <c r="H5" s="20" t="s">
        <v>19</v>
      </c>
      <c r="I5" s="20" t="s">
        <v>20</v>
      </c>
    </row>
    <row r="6" spans="1:9" ht="16.149999999999999" customHeight="1" x14ac:dyDescent="0.2">
      <c r="A6" s="47" t="s">
        <v>104</v>
      </c>
      <c r="B6" s="20" t="s">
        <v>19</v>
      </c>
      <c r="C6" s="68" t="s">
        <v>19</v>
      </c>
      <c r="D6" s="20" t="s">
        <v>20</v>
      </c>
      <c r="E6" s="20" t="s">
        <v>19</v>
      </c>
      <c r="F6" s="20" t="s">
        <v>19</v>
      </c>
      <c r="G6" s="20" t="s">
        <v>19</v>
      </c>
      <c r="H6" s="20" t="s">
        <v>19</v>
      </c>
      <c r="I6" s="20" t="s">
        <v>20</v>
      </c>
    </row>
    <row r="7" spans="1:9" ht="15" x14ac:dyDescent="0.2">
      <c r="A7" s="47" t="s">
        <v>39</v>
      </c>
      <c r="B7" s="20" t="s">
        <v>19</v>
      </c>
      <c r="C7" s="68" t="s">
        <v>19</v>
      </c>
      <c r="D7" s="20" t="s">
        <v>20</v>
      </c>
      <c r="E7" s="20" t="s">
        <v>19</v>
      </c>
      <c r="F7" s="20" t="s">
        <v>19</v>
      </c>
      <c r="G7" s="20" t="s">
        <v>19</v>
      </c>
      <c r="H7" s="20" t="s">
        <v>19</v>
      </c>
      <c r="I7" s="20" t="s">
        <v>20</v>
      </c>
    </row>
    <row r="8" spans="1:9" ht="15" x14ac:dyDescent="0.2">
      <c r="A8" s="47" t="s">
        <v>40</v>
      </c>
      <c r="B8" s="20" t="s">
        <v>19</v>
      </c>
      <c r="C8" s="68" t="s">
        <v>19</v>
      </c>
      <c r="D8" s="20" t="s">
        <v>30</v>
      </c>
      <c r="E8" s="20" t="s">
        <v>19</v>
      </c>
      <c r="F8" s="20" t="s">
        <v>19</v>
      </c>
      <c r="G8" s="20" t="s">
        <v>19</v>
      </c>
      <c r="H8" s="20" t="s">
        <v>19</v>
      </c>
      <c r="I8" s="20" t="s">
        <v>30</v>
      </c>
    </row>
    <row r="9" spans="1:9" ht="16.149999999999999" customHeight="1" x14ac:dyDescent="0.2">
      <c r="A9" s="47" t="s">
        <v>93</v>
      </c>
      <c r="B9" s="20" t="s">
        <v>20</v>
      </c>
      <c r="C9" s="20" t="s">
        <v>20</v>
      </c>
      <c r="D9" s="20" t="s">
        <v>19</v>
      </c>
      <c r="E9" s="20"/>
      <c r="F9" s="20"/>
      <c r="G9" s="20"/>
      <c r="H9" s="20" t="s">
        <v>20</v>
      </c>
      <c r="I9" s="20" t="s">
        <v>19</v>
      </c>
    </row>
    <row r="10" spans="1:9" ht="15" x14ac:dyDescent="0.2">
      <c r="A10" s="47" t="s">
        <v>74</v>
      </c>
      <c r="B10" s="20" t="s">
        <v>20</v>
      </c>
      <c r="C10" s="68" t="s">
        <v>19</v>
      </c>
      <c r="D10" s="20" t="s">
        <v>19</v>
      </c>
      <c r="E10" s="20" t="s">
        <v>19</v>
      </c>
      <c r="F10" s="20" t="s">
        <v>20</v>
      </c>
      <c r="G10" s="20" t="s">
        <v>19</v>
      </c>
      <c r="H10" s="20" t="s">
        <v>19</v>
      </c>
      <c r="I10" s="20" t="s">
        <v>19</v>
      </c>
    </row>
    <row r="11" spans="1:9" ht="15" x14ac:dyDescent="0.2">
      <c r="A11" s="47" t="s">
        <v>82</v>
      </c>
      <c r="B11" s="20" t="s">
        <v>19</v>
      </c>
      <c r="C11" s="68" t="s">
        <v>20</v>
      </c>
      <c r="D11" s="20" t="s">
        <v>19</v>
      </c>
      <c r="E11" s="20" t="s">
        <v>19</v>
      </c>
      <c r="F11" s="20" t="s">
        <v>19</v>
      </c>
      <c r="G11" s="20" t="s">
        <v>19</v>
      </c>
      <c r="H11" s="20" t="s">
        <v>20</v>
      </c>
      <c r="I11" s="20" t="s">
        <v>19</v>
      </c>
    </row>
    <row r="12" spans="1:9" ht="15" x14ac:dyDescent="0.2">
      <c r="A12" s="47" t="s">
        <v>91</v>
      </c>
      <c r="B12" s="20" t="s">
        <v>19</v>
      </c>
      <c r="C12" s="20" t="s">
        <v>19</v>
      </c>
      <c r="D12" s="20" t="s">
        <v>19</v>
      </c>
      <c r="H12" s="20" t="s">
        <v>20</v>
      </c>
      <c r="I12" s="20" t="s">
        <v>20</v>
      </c>
    </row>
    <row r="13" spans="1:9" ht="15" x14ac:dyDescent="0.2">
      <c r="A13" s="47" t="s">
        <v>92</v>
      </c>
      <c r="B13" s="20" t="s">
        <v>20</v>
      </c>
      <c r="C13" s="20" t="s">
        <v>20</v>
      </c>
      <c r="D13" s="20" t="s">
        <v>20</v>
      </c>
      <c r="H13" s="20" t="s">
        <v>20</v>
      </c>
      <c r="I13" s="20" t="s">
        <v>20</v>
      </c>
    </row>
    <row r="14" spans="1:9" x14ac:dyDescent="0.2">
      <c r="A14" s="71"/>
    </row>
    <row r="16" spans="1:9" x14ac:dyDescent="0.2">
      <c r="A16" s="71"/>
    </row>
  </sheetData>
  <phoneticPr fontId="6" type="noConversion"/>
  <dataValidations count="1">
    <dataValidation type="whole" allowBlank="1" showErrorMessage="1" errorTitle="Codice non valido" error="I codici ammessi sono compresi tra 4000000000 e 4999999999" sqref="E2:G2 B2:C2" xr:uid="{8F59FBFE-1C6B-4A70-85F1-1328232EA960}">
      <formula1>4000000000</formula1>
      <formula2>4999999999</formula2>
    </dataValidation>
  </dataValidations>
  <pageMargins left="0" right="0" top="0.98425196850393704" bottom="0.98425196850393704" header="0.51181102362204722" footer="0.51181102362204722"/>
  <pageSetup scale="90" orientation="landscape" horizont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1"/>
  <sheetViews>
    <sheetView zoomScale="85" zoomScaleNormal="85" workbookViewId="0">
      <pane xSplit="1" ySplit="1" topLeftCell="B2" activePane="bottomRight" state="frozen"/>
      <selection pane="topRight" activeCell="C1" sqref="C1"/>
      <selection pane="bottomLeft" activeCell="A2" sqref="A2"/>
      <selection pane="bottomRight" activeCell="A20" sqref="A20"/>
    </sheetView>
  </sheetViews>
  <sheetFormatPr defaultColWidth="8.77734375" defaultRowHeight="12.75" x14ac:dyDescent="0.2"/>
  <cols>
    <col min="1" max="1" width="15.77734375" style="10" customWidth="1"/>
    <col min="2" max="2" width="56.21875" style="10" bestFit="1" customWidth="1"/>
    <col min="3" max="7" width="19" style="10" customWidth="1"/>
    <col min="8" max="16384" width="8.77734375" style="10"/>
  </cols>
  <sheetData>
    <row r="1" spans="1:6" ht="63" customHeight="1" x14ac:dyDescent="0.2">
      <c r="A1" s="11" t="s">
        <v>0</v>
      </c>
      <c r="B1" s="11" t="s">
        <v>17</v>
      </c>
      <c r="C1" s="12" t="s">
        <v>86</v>
      </c>
      <c r="D1" s="12" t="s">
        <v>97</v>
      </c>
      <c r="E1" s="12" t="s">
        <v>96</v>
      </c>
      <c r="F1" s="12" t="s">
        <v>95</v>
      </c>
    </row>
    <row r="2" spans="1:6" ht="15" x14ac:dyDescent="0.2">
      <c r="A2" s="75">
        <v>4072400773</v>
      </c>
      <c r="B2" s="75" t="s">
        <v>42</v>
      </c>
      <c r="C2" s="55" t="s">
        <v>76</v>
      </c>
      <c r="D2" s="70" t="s">
        <v>20</v>
      </c>
    </row>
    <row r="3" spans="1:6" ht="16.149999999999999" customHeight="1" x14ac:dyDescent="0.25">
      <c r="A3" s="76">
        <v>4072400822</v>
      </c>
      <c r="B3" s="76" t="s">
        <v>46</v>
      </c>
      <c r="C3" s="55" t="s">
        <v>76</v>
      </c>
      <c r="D3" s="70" t="s">
        <v>20</v>
      </c>
    </row>
    <row r="4" spans="1:6" ht="15" x14ac:dyDescent="0.25">
      <c r="A4" s="76">
        <v>4072400823</v>
      </c>
      <c r="B4" s="76" t="s">
        <v>51</v>
      </c>
      <c r="C4" s="55" t="s">
        <v>76</v>
      </c>
      <c r="D4" s="70" t="s">
        <v>20</v>
      </c>
    </row>
    <row r="5" spans="1:6" ht="15" x14ac:dyDescent="0.25">
      <c r="A5" s="76">
        <v>4072400824</v>
      </c>
      <c r="B5" s="76" t="s">
        <v>55</v>
      </c>
      <c r="C5" s="55" t="s">
        <v>76</v>
      </c>
      <c r="D5" s="70" t="s">
        <v>20</v>
      </c>
    </row>
    <row r="6" spans="1:6" ht="15" x14ac:dyDescent="0.2">
      <c r="A6" s="48">
        <v>4072400459</v>
      </c>
      <c r="B6" s="48" t="s">
        <v>43</v>
      </c>
      <c r="C6" s="55" t="s">
        <v>90</v>
      </c>
      <c r="D6" s="70" t="s">
        <v>20</v>
      </c>
    </row>
    <row r="7" spans="1:6" ht="15" x14ac:dyDescent="0.2">
      <c r="A7" s="49">
        <v>4072100160</v>
      </c>
      <c r="B7" s="72" t="s">
        <v>44</v>
      </c>
      <c r="C7" s="55" t="s">
        <v>88</v>
      </c>
      <c r="D7" s="70" t="s">
        <v>20</v>
      </c>
    </row>
    <row r="8" spans="1:6" ht="15" x14ac:dyDescent="0.2">
      <c r="A8" s="49">
        <v>4072400505</v>
      </c>
      <c r="B8" s="72" t="s">
        <v>45</v>
      </c>
      <c r="C8" s="55" t="s">
        <v>89</v>
      </c>
      <c r="D8" s="70" t="s">
        <v>20</v>
      </c>
    </row>
    <row r="9" spans="1:6" ht="15" x14ac:dyDescent="0.25">
      <c r="A9" s="50">
        <v>4072400467</v>
      </c>
      <c r="B9" s="73" t="s">
        <v>47</v>
      </c>
      <c r="C9" s="55" t="s">
        <v>90</v>
      </c>
      <c r="D9" s="70" t="s">
        <v>20</v>
      </c>
    </row>
    <row r="10" spans="1:6" ht="15" x14ac:dyDescent="0.25">
      <c r="A10" s="50">
        <v>4072400507</v>
      </c>
      <c r="B10" s="73" t="s">
        <v>48</v>
      </c>
      <c r="C10" s="55" t="s">
        <v>89</v>
      </c>
      <c r="D10" s="70" t="s">
        <v>20</v>
      </c>
    </row>
    <row r="11" spans="1:6" ht="15" x14ac:dyDescent="0.25">
      <c r="A11" s="50">
        <v>4072100220</v>
      </c>
      <c r="B11" s="73" t="s">
        <v>49</v>
      </c>
      <c r="C11" s="55" t="s">
        <v>89</v>
      </c>
      <c r="D11" s="70" t="s">
        <v>20</v>
      </c>
    </row>
    <row r="12" spans="1:6" ht="15" x14ac:dyDescent="0.25">
      <c r="A12" s="50">
        <v>4072400783</v>
      </c>
      <c r="B12" s="73" t="s">
        <v>50</v>
      </c>
      <c r="C12" s="55" t="s">
        <v>89</v>
      </c>
      <c r="D12" s="70" t="s">
        <v>20</v>
      </c>
    </row>
    <row r="13" spans="1:6" ht="15" x14ac:dyDescent="0.25">
      <c r="A13" s="50">
        <v>4072100160</v>
      </c>
      <c r="B13" s="73" t="s">
        <v>52</v>
      </c>
      <c r="C13" s="55" t="s">
        <v>88</v>
      </c>
      <c r="D13" s="70" t="s">
        <v>20</v>
      </c>
    </row>
    <row r="14" spans="1:6" ht="15" x14ac:dyDescent="0.25">
      <c r="A14" s="50">
        <v>4072400505</v>
      </c>
      <c r="B14" s="73" t="s">
        <v>53</v>
      </c>
      <c r="C14" s="55" t="s">
        <v>89</v>
      </c>
      <c r="D14" s="70" t="s">
        <v>20</v>
      </c>
    </row>
    <row r="15" spans="1:6" ht="15" x14ac:dyDescent="0.25">
      <c r="A15" s="50">
        <v>4072400520</v>
      </c>
      <c r="B15" s="73" t="s">
        <v>54</v>
      </c>
      <c r="C15" s="55" t="s">
        <v>89</v>
      </c>
      <c r="D15" s="70" t="s">
        <v>20</v>
      </c>
    </row>
    <row r="16" spans="1:6" ht="15" x14ac:dyDescent="0.25">
      <c r="A16" s="50">
        <v>4072000460</v>
      </c>
      <c r="B16" s="73" t="s">
        <v>56</v>
      </c>
      <c r="C16" s="55" t="s">
        <v>87</v>
      </c>
      <c r="D16" s="70" t="s">
        <v>20</v>
      </c>
    </row>
    <row r="17" spans="1:4" ht="15" x14ac:dyDescent="0.25">
      <c r="A17" s="50">
        <v>4072200826</v>
      </c>
      <c r="B17" s="73" t="s">
        <v>57</v>
      </c>
      <c r="C17" s="55" t="s">
        <v>101</v>
      </c>
      <c r="D17" s="70" t="s">
        <v>20</v>
      </c>
    </row>
    <row r="18" spans="1:4" ht="15" x14ac:dyDescent="0.25">
      <c r="A18" s="54">
        <v>4072400540</v>
      </c>
      <c r="B18" s="74" t="s">
        <v>58</v>
      </c>
      <c r="C18" s="55" t="s">
        <v>89</v>
      </c>
      <c r="D18" s="70" t="s">
        <v>20</v>
      </c>
    </row>
    <row r="19" spans="1:4" ht="15" x14ac:dyDescent="0.25">
      <c r="A19" s="50" t="s">
        <v>69</v>
      </c>
      <c r="B19" s="55" t="s">
        <v>75</v>
      </c>
      <c r="C19" s="69" t="s">
        <v>100</v>
      </c>
      <c r="D19" s="70" t="s">
        <v>20</v>
      </c>
    </row>
    <row r="20" spans="1:4" ht="15" x14ac:dyDescent="0.25">
      <c r="A20" s="50">
        <v>107419592</v>
      </c>
      <c r="B20" s="56" t="s">
        <v>74</v>
      </c>
      <c r="C20" s="69" t="s">
        <v>100</v>
      </c>
      <c r="D20" s="70" t="s">
        <v>20</v>
      </c>
    </row>
    <row r="21" spans="1:4" ht="15" x14ac:dyDescent="0.25">
      <c r="A21" s="50">
        <v>4084001573</v>
      </c>
      <c r="B21" s="56" t="s">
        <v>82</v>
      </c>
      <c r="C21" s="69" t="s">
        <v>100</v>
      </c>
      <c r="D21" s="70" t="s">
        <v>20</v>
      </c>
    </row>
    <row r="22" spans="1:4" ht="15" x14ac:dyDescent="0.25">
      <c r="A22" s="50">
        <v>80554900</v>
      </c>
      <c r="B22" s="56" t="s">
        <v>73</v>
      </c>
      <c r="C22" s="69" t="s">
        <v>98</v>
      </c>
      <c r="D22" s="70" t="s">
        <v>20</v>
      </c>
    </row>
    <row r="23" spans="1:4" ht="15" x14ac:dyDescent="0.25">
      <c r="A23" s="50">
        <v>4081801694</v>
      </c>
      <c r="B23" s="56" t="s">
        <v>72</v>
      </c>
      <c r="C23" s="69" t="s">
        <v>99</v>
      </c>
      <c r="D23" s="70" t="s">
        <v>20</v>
      </c>
    </row>
    <row r="24" spans="1:4" ht="15" x14ac:dyDescent="0.25">
      <c r="A24" s="50">
        <v>4081701855</v>
      </c>
      <c r="B24" s="56" t="s">
        <v>71</v>
      </c>
      <c r="C24" s="69" t="s">
        <v>100</v>
      </c>
      <c r="D24" s="70" t="s">
        <v>20</v>
      </c>
    </row>
    <row r="25" spans="1:4" ht="15" x14ac:dyDescent="0.25">
      <c r="A25" s="50">
        <v>4081701856</v>
      </c>
      <c r="B25" s="56" t="s">
        <v>70</v>
      </c>
      <c r="C25" s="69" t="s">
        <v>100</v>
      </c>
      <c r="D25" s="70" t="s">
        <v>20</v>
      </c>
    </row>
    <row r="26" spans="1:4" x14ac:dyDescent="0.2">
      <c r="A26" s="31"/>
      <c r="B26" s="31"/>
    </row>
    <row r="27" spans="1:4" x14ac:dyDescent="0.2">
      <c r="A27" s="31"/>
      <c r="B27" s="31"/>
    </row>
    <row r="28" spans="1:4" x14ac:dyDescent="0.2">
      <c r="A28" s="31"/>
      <c r="B28" s="31"/>
    </row>
    <row r="29" spans="1:4" x14ac:dyDescent="0.2">
      <c r="A29" s="31"/>
      <c r="B29" s="31"/>
    </row>
    <row r="30" spans="1:4" x14ac:dyDescent="0.2">
      <c r="A30" s="31"/>
      <c r="B30" s="31"/>
    </row>
    <row r="31" spans="1:4" x14ac:dyDescent="0.2">
      <c r="A31" s="31"/>
      <c r="B31" s="31"/>
    </row>
    <row r="32" spans="1:4" x14ac:dyDescent="0.2">
      <c r="A32" s="31"/>
      <c r="B32" s="31"/>
    </row>
    <row r="33" spans="1:2" x14ac:dyDescent="0.2">
      <c r="A33" s="31"/>
      <c r="B33" s="31"/>
    </row>
    <row r="34" spans="1:2" x14ac:dyDescent="0.2">
      <c r="A34" s="31"/>
      <c r="B34" s="31"/>
    </row>
    <row r="35" spans="1:2" x14ac:dyDescent="0.2">
      <c r="A35" s="31"/>
      <c r="B35" s="31"/>
    </row>
    <row r="36" spans="1:2" x14ac:dyDescent="0.2">
      <c r="A36" s="31"/>
      <c r="B36" s="31"/>
    </row>
    <row r="37" spans="1:2" x14ac:dyDescent="0.2">
      <c r="A37" s="31"/>
      <c r="B37" s="31"/>
    </row>
    <row r="38" spans="1:2" x14ac:dyDescent="0.2">
      <c r="A38" s="31"/>
      <c r="B38" s="31"/>
    </row>
    <row r="39" spans="1:2" x14ac:dyDescent="0.2">
      <c r="A39" s="31"/>
    </row>
    <row r="40" spans="1:2" x14ac:dyDescent="0.2">
      <c r="A40" s="31"/>
    </row>
    <row r="41" spans="1:2" x14ac:dyDescent="0.2">
      <c r="A41" s="31"/>
      <c r="B41" s="31"/>
    </row>
    <row r="42" spans="1:2" ht="15" x14ac:dyDescent="0.2">
      <c r="A42"/>
    </row>
    <row r="43" spans="1:2" ht="15" x14ac:dyDescent="0.2">
      <c r="A43"/>
    </row>
    <row r="44" spans="1:2" ht="15" x14ac:dyDescent="0.2">
      <c r="A44"/>
    </row>
    <row r="45" spans="1:2" ht="15" x14ac:dyDescent="0.2">
      <c r="A45"/>
    </row>
    <row r="46" spans="1:2" ht="15" x14ac:dyDescent="0.2">
      <c r="A46"/>
    </row>
    <row r="47" spans="1:2" ht="15" x14ac:dyDescent="0.2">
      <c r="A47"/>
    </row>
    <row r="48" spans="1:2" ht="15" x14ac:dyDescent="0.2">
      <c r="A48"/>
    </row>
    <row r="49" spans="1:2" ht="15" x14ac:dyDescent="0.2">
      <c r="A49"/>
    </row>
    <row r="50" spans="1:2" ht="15" x14ac:dyDescent="0.2">
      <c r="A50"/>
    </row>
    <row r="51" spans="1:2" ht="15" x14ac:dyDescent="0.2">
      <c r="A51"/>
    </row>
    <row r="52" spans="1:2" ht="15" x14ac:dyDescent="0.2">
      <c r="A52"/>
    </row>
    <row r="53" spans="1:2" ht="15" x14ac:dyDescent="0.2">
      <c r="A53"/>
    </row>
    <row r="54" spans="1:2" ht="15" x14ac:dyDescent="0.2">
      <c r="A54"/>
    </row>
    <row r="55" spans="1:2" ht="15" x14ac:dyDescent="0.2">
      <c r="A55"/>
    </row>
    <row r="56" spans="1:2" ht="15" x14ac:dyDescent="0.2">
      <c r="A56"/>
    </row>
    <row r="57" spans="1:2" ht="15" x14ac:dyDescent="0.2">
      <c r="A57"/>
    </row>
    <row r="58" spans="1:2" ht="15" x14ac:dyDescent="0.2">
      <c r="A58"/>
    </row>
    <row r="59" spans="1:2" ht="15" x14ac:dyDescent="0.2">
      <c r="A59"/>
    </row>
    <row r="60" spans="1:2" ht="15" x14ac:dyDescent="0.2">
      <c r="A60"/>
    </row>
    <row r="61" spans="1:2" ht="15" x14ac:dyDescent="0.2">
      <c r="A61"/>
    </row>
    <row r="62" spans="1:2" ht="15" x14ac:dyDescent="0.2">
      <c r="A62"/>
    </row>
    <row r="63" spans="1:2" ht="15" x14ac:dyDescent="0.2">
      <c r="A63"/>
    </row>
    <row r="64" spans="1:2" ht="15" x14ac:dyDescent="0.2">
      <c r="A64"/>
      <c r="B64"/>
    </row>
    <row r="65" spans="1:2" ht="15" x14ac:dyDescent="0.2">
      <c r="A65"/>
      <c r="B65"/>
    </row>
    <row r="66" spans="1:2" ht="15" x14ac:dyDescent="0.2">
      <c r="A66"/>
      <c r="B66"/>
    </row>
    <row r="67" spans="1:2" ht="15" x14ac:dyDescent="0.2">
      <c r="A67"/>
      <c r="B67"/>
    </row>
    <row r="68" spans="1:2" ht="15" x14ac:dyDescent="0.2">
      <c r="A68"/>
      <c r="B68"/>
    </row>
    <row r="69" spans="1:2" ht="15" x14ac:dyDescent="0.2">
      <c r="A69"/>
      <c r="B69"/>
    </row>
    <row r="70" spans="1:2" ht="15" x14ac:dyDescent="0.2">
      <c r="B70"/>
    </row>
    <row r="71" spans="1:2" ht="15" x14ac:dyDescent="0.2">
      <c r="B71"/>
    </row>
    <row r="72" spans="1:2" ht="15" x14ac:dyDescent="0.2">
      <c r="B72"/>
    </row>
    <row r="73" spans="1:2" ht="15" x14ac:dyDescent="0.2">
      <c r="B73"/>
    </row>
    <row r="74" spans="1:2" ht="15" x14ac:dyDescent="0.2">
      <c r="B74"/>
    </row>
    <row r="75" spans="1:2" ht="15" x14ac:dyDescent="0.2">
      <c r="B75"/>
    </row>
    <row r="76" spans="1:2" ht="15" x14ac:dyDescent="0.2">
      <c r="B76"/>
    </row>
    <row r="77" spans="1:2" ht="15" x14ac:dyDescent="0.2">
      <c r="A77"/>
      <c r="B77"/>
    </row>
    <row r="78" spans="1:2" ht="15" x14ac:dyDescent="0.2">
      <c r="A78"/>
      <c r="B78"/>
    </row>
    <row r="79" spans="1:2" ht="15" x14ac:dyDescent="0.2">
      <c r="A79"/>
      <c r="B79"/>
    </row>
    <row r="80" spans="1:2" ht="15" x14ac:dyDescent="0.2">
      <c r="A80"/>
      <c r="B80"/>
    </row>
    <row r="81" spans="2:2" ht="15" x14ac:dyDescent="0.2">
      <c r="B81"/>
    </row>
  </sheetData>
  <autoFilter ref="A1:B1" xr:uid="{00000000-0009-0000-0000-000004000000}"/>
  <phoneticPr fontId="0" type="noConversion"/>
  <conditionalFormatting sqref="A2:A3">
    <cfRule type="duplicateValues" dxfId="1" priority="1" stopIfTrue="1"/>
  </conditionalFormatting>
  <conditionalFormatting sqref="A4:A5">
    <cfRule type="duplicateValues" dxfId="0" priority="3" stopIfTrue="1"/>
  </conditionalFormatting>
  <printOptions horizontalCentered="1" verticalCentered="1" gridLines="1"/>
  <pageMargins left="0.78740157480314965" right="0.78740157480314965" top="0.98425196850393704" bottom="0.98425196850393704" header="0.51181102362204722" footer="0.51181102362204722"/>
  <pageSetup paperSize="9" scale="68" orientation="landscape" horizontalDpi="300" verticalDpi="300"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FS text</vt:lpstr>
      <vt:lpstr>Models</vt:lpstr>
      <vt:lpstr>Technical data</vt:lpstr>
      <vt:lpstr>FEATURES AND INCL ACC.</vt:lpstr>
      <vt:lpstr>ACCESSORIES</vt:lpstr>
      <vt:lpstr>'FS text'!Print_Area</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Nilfisk-Advance, Inc.</dc:creator>
  <cp:lastModifiedBy>Tine Maribo</cp:lastModifiedBy>
  <cp:lastPrinted>2014-08-06T08:20:57Z</cp:lastPrinted>
  <dcterms:created xsi:type="dcterms:W3CDTF">2003-10-10T12:19:31Z</dcterms:created>
  <dcterms:modified xsi:type="dcterms:W3CDTF">2024-04-24T06:35:06Z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657d4-2045-4871-9872-e323e3545d60_Enabled">
    <vt:lpwstr>true</vt:lpwstr>
  </property>
  <property fmtid="{D5CDD505-2E9C-101B-9397-08002B2CF9AE}" pid="3" name="MSIP_Label_8af657d4-2045-4871-9872-e323e3545d60_SetDate">
    <vt:lpwstr>2021-08-25T08:45:33Z</vt:lpwstr>
  </property>
  <property fmtid="{D5CDD505-2E9C-101B-9397-08002B2CF9AE}" pid="4" name="MSIP_Label_8af657d4-2045-4871-9872-e323e3545d60_Method">
    <vt:lpwstr>Standard</vt:lpwstr>
  </property>
  <property fmtid="{D5CDD505-2E9C-101B-9397-08002B2CF9AE}" pid="5" name="MSIP_Label_8af657d4-2045-4871-9872-e323e3545d60_Name">
    <vt:lpwstr>Open sublabel</vt:lpwstr>
  </property>
  <property fmtid="{D5CDD505-2E9C-101B-9397-08002B2CF9AE}" pid="6" name="MSIP_Label_8af657d4-2045-4871-9872-e323e3545d60_SiteId">
    <vt:lpwstr>753c5d99-05be-4237-b4c5-fdb2e6b32ab2</vt:lpwstr>
  </property>
  <property fmtid="{D5CDD505-2E9C-101B-9397-08002B2CF9AE}" pid="7" name="MSIP_Label_8af657d4-2045-4871-9872-e323e3545d60_ActionId">
    <vt:lpwstr>43e51728-22eb-47ac-a31a-8d0c3dc1ef35</vt:lpwstr>
  </property>
  <property fmtid="{D5CDD505-2E9C-101B-9397-08002B2CF9AE}" pid="8" name="MSIP_Label_8af657d4-2045-4871-9872-e323e3545d60_ContentBits">
    <vt:lpwstr>0</vt:lpwstr>
  </property>
</Properties>
</file>