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tmaribo\Downloads\CS7010\Intro kit\"/>
    </mc:Choice>
  </mc:AlternateContent>
  <xr:revisionPtr revIDLastSave="0" documentId="13_ncr:1_{CF0B52A9-81CB-4D85-B1F4-CB8B3711448B}" xr6:coauthVersionLast="47" xr6:coauthVersionMax="47" xr10:uidLastSave="{00000000-0000-0000-0000-000000000000}"/>
  <bookViews>
    <workbookView xWindow="-120" yWindow="-120" windowWidth="29040" windowHeight="15840" tabRatio="508" activeTab="3" xr2:uid="{00000000-000D-0000-FFFF-FFFF00000000}"/>
  </bookViews>
  <sheets>
    <sheet name="Fact sheet" sheetId="18" r:id="rId1"/>
    <sheet name="Models" sheetId="44" r:id="rId2"/>
    <sheet name="Features" sheetId="42" r:id="rId3"/>
    <sheet name="Techn. specs" sheetId="45" r:id="rId4"/>
    <sheet name="Accessories" sheetId="46" r:id="rId5"/>
    <sheet name="Default Accessory" sheetId="4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 l="1"/>
  <c r="E6" i="18" s="1"/>
  <c r="D8" i="18"/>
  <c r="E8" i="18" s="1"/>
  <c r="D10" i="18"/>
  <c r="E1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Kanitz</author>
  </authors>
  <commentList>
    <comment ref="B6" authorId="0" shapeId="0" xr:uid="{00000000-0006-0000-0000-000001000000}">
      <text>
        <r>
          <rPr>
            <b/>
            <sz val="9"/>
            <color indexed="81"/>
            <rFont val="Tahoma"/>
            <family val="2"/>
          </rPr>
          <t>Mike Kanitz:</t>
        </r>
        <r>
          <rPr>
            <sz val="9"/>
            <color indexed="81"/>
            <rFont val="Tahoma"/>
            <family val="2"/>
          </rPr>
          <t xml:space="preserve">
Eliminate slang and company jargon like Combi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Delaini</author>
  </authors>
  <commentList>
    <comment ref="A39" authorId="0" shapeId="0" xr:uid="{00000000-0006-0000-0400-000001000000}">
      <text>
        <r>
          <rPr>
            <b/>
            <sz val="8"/>
            <color indexed="81"/>
            <rFont val="Tahoma"/>
            <family val="2"/>
          </rPr>
          <t>Stefano Delaini:</t>
        </r>
        <r>
          <rPr>
            <sz val="8"/>
            <color indexed="81"/>
            <rFont val="Tahoma"/>
            <family val="2"/>
          </rPr>
          <t xml:space="preserve">
VEDI PL</t>
        </r>
      </text>
    </comment>
  </commentList>
</comments>
</file>

<file path=xl/sharedStrings.xml><?xml version="1.0" encoding="utf-8"?>
<sst xmlns="http://schemas.openxmlformats.org/spreadsheetml/2006/main" count="694" uniqueCount="183">
  <si>
    <t>Factsheet level</t>
  </si>
  <si>
    <t>Product</t>
  </si>
  <si>
    <t>Catalogue text - max. 300 characters</t>
  </si>
  <si>
    <t>Master Description - max. 2000 characters</t>
  </si>
  <si>
    <t>Write the text in this column</t>
  </si>
  <si>
    <t>Total char. written</t>
  </si>
  <si>
    <r>
      <t xml:space="preserve">Master Key selling points - max 600 characters. </t>
    </r>
    <r>
      <rPr>
        <sz val="10"/>
        <rFont val="Arial"/>
        <family val="2"/>
      </rPr>
      <t>Ma</t>
    </r>
    <r>
      <rPr>
        <sz val="10"/>
        <rFont val="Arial"/>
        <family val="2"/>
      </rPr>
      <t>ke minimum 4 key selling points. Always start with " - ".  Do not make any "-" in the text as this will be interpreted as a "bullet point".</t>
    </r>
  </si>
  <si>
    <t>FACT SHEET</t>
  </si>
  <si>
    <t>FEATURES</t>
  </si>
  <si>
    <t>MODELS</t>
  </si>
  <si>
    <t>Stock code</t>
  </si>
  <si>
    <t>Ref. No. Stock code</t>
  </si>
  <si>
    <t>Models (PCS)</t>
  </si>
  <si>
    <t>Master Description</t>
  </si>
  <si>
    <t xml:space="preserve">Write each Feature name </t>
  </si>
  <si>
    <t>TECHNICAL SPECIFICATIONS</t>
  </si>
  <si>
    <t>Write each technical specs.</t>
  </si>
  <si>
    <t>ACCESSORIES</t>
  </si>
  <si>
    <t>Write the name of the Accessory</t>
  </si>
  <si>
    <t xml:space="preserve">Mark in the respective model </t>
  </si>
  <si>
    <t>DEFAULT ACCESSORIES</t>
  </si>
  <si>
    <t xml:space="preserve">       : Not applicable</t>
  </si>
  <si>
    <t xml:space="preserve">       : Applicable</t>
  </si>
  <si>
    <t>Mark in the respective model where the Accessories / Battery is mountable on the machine</t>
  </si>
  <si>
    <t xml:space="preserve">       : Mountable</t>
  </si>
  <si>
    <t>As indicated in Factsheet, please use the following signs, when you make your marks:</t>
  </si>
  <si>
    <t>Acc Group</t>
  </si>
  <si>
    <t>Quantity</t>
  </si>
  <si>
    <t>93280 - Combi ride on</t>
  </si>
  <si>
    <t>ADJUSTABLE STEERING AND SEAT</t>
  </si>
  <si>
    <t>TIP OUT RECOVERY TANK</t>
  </si>
  <si>
    <t>AUTOMATIC SQUEEGEE LIFT IN REVERSE</t>
  </si>
  <si>
    <t>HORN</t>
  </si>
  <si>
    <t>SCRUBBING WIDTH (MM)</t>
  </si>
  <si>
    <t>MAX TRANSPORTATION SPEED (KM/H)</t>
  </si>
  <si>
    <t>MAX CLIMBING RATE (%)</t>
  </si>
  <si>
    <t>PRODUCTIVITY RATE THEORETICAL /PRACTICAL (M2/H)</t>
  </si>
  <si>
    <t>SOLUTION /RECOVERY TANK (L)</t>
  </si>
  <si>
    <t>BRUSH SIZE (MM)</t>
  </si>
  <si>
    <t>HOPPER CAPACITY (L)</t>
  </si>
  <si>
    <t>LENGHTXWIDTHXHEIGHT (CM)</t>
  </si>
  <si>
    <t>SIDE BROOM (MM)</t>
  </si>
  <si>
    <t>WATER FLOW (L/MIN)</t>
  </si>
  <si>
    <t>SQUEEGEE WIDTH (MM)</t>
  </si>
  <si>
    <t>SWEEPING WIDTH (MM)</t>
  </si>
  <si>
    <t>BATT.36V-800Ah WET in tray with Aquamatic</t>
  </si>
  <si>
    <t>L00200053</t>
  </si>
  <si>
    <t>BATT.36V-625Ah WET in tray with Aquamatic</t>
  </si>
  <si>
    <t>L00200052</t>
  </si>
  <si>
    <t>BATT.36V-500Ah GEL Single Cells in tray</t>
  </si>
  <si>
    <t>CHARGER 36V 140A SB350G TriphaseWet</t>
  </si>
  <si>
    <t>CHARGER HF 36V 80A SB350G TriphaseWet</t>
  </si>
  <si>
    <t>CHARGER HF 36V 60A SB350G</t>
  </si>
  <si>
    <t>BROOM MAIN PROLENE&amp;WIRE</t>
  </si>
  <si>
    <t>BROOM-MAIN NYLON</t>
  </si>
  <si>
    <t>BROOM-MAIN PROLENE</t>
  </si>
  <si>
    <t>BROOM-MAIN UNION MIX/NATURAL</t>
  </si>
  <si>
    <t>BROOM-SIDE POLY</t>
  </si>
  <si>
    <t>MAGNA GRIT 46</t>
  </si>
  <si>
    <t>DYNA GRIT 80</t>
  </si>
  <si>
    <t>AGLITE 500</t>
  </si>
  <si>
    <t>PROLENE</t>
  </si>
  <si>
    <t>PROLITE</t>
  </si>
  <si>
    <t>UNION MIX</t>
  </si>
  <si>
    <t>MID GRIT 240</t>
  </si>
  <si>
    <t>MID LITE 180 (STD)</t>
  </si>
  <si>
    <t>PAD HOLDER</t>
  </si>
  <si>
    <t>PAD RETAINER</t>
  </si>
  <si>
    <t>BLADE KIT-SQGEE-GUM</t>
  </si>
  <si>
    <t>BLADE KIT-SQGEE-PU</t>
  </si>
  <si>
    <t>BLADE KIT-DECK-GUM</t>
  </si>
  <si>
    <t>BLADE KIT-DECK-PU</t>
  </si>
  <si>
    <t>BLADE KIT SQGEE RED GUM</t>
  </si>
  <si>
    <t>BLADE KIT DECK RED GUM</t>
  </si>
  <si>
    <t>EXTENDED SCRUB KIT</t>
  </si>
  <si>
    <t>DELUXE SEAT KIT</t>
  </si>
  <si>
    <t>SEAT BELT KIT</t>
  </si>
  <si>
    <t>BRAKE LIGHT/TURN SIGNAL KIT</t>
  </si>
  <si>
    <t>REAR CORNER ROLLER KIT</t>
  </si>
  <si>
    <t>FRONT CORNER ROLLER KI</t>
  </si>
  <si>
    <t>SUPER DUTY KIT</t>
  </si>
  <si>
    <t>BACK-UP ALARM KIT</t>
  </si>
  <si>
    <t>FLOOR MAT KIT</t>
  </si>
  <si>
    <t>ECOFLEX KIT-NILFISK</t>
  </si>
  <si>
    <t>HIGH PRESSURE PUMP KIT-DIESEL</t>
  </si>
  <si>
    <t>HIGH PRESSURE PUMP KIT-LPG</t>
  </si>
  <si>
    <t>PLUGGED FILTER SWITCH KIT</t>
  </si>
  <si>
    <t>HOPPER TEMPERATURE SENSOR KIT</t>
  </si>
  <si>
    <t>WORK LIGHT KIT</t>
  </si>
  <si>
    <t>OVERHEAD GUARD BEACON KIT</t>
  </si>
  <si>
    <t>OVERHEAD GUARD CANOPY KIT</t>
  </si>
  <si>
    <t>WARNING BEACON KIT</t>
  </si>
  <si>
    <t>SOLUTION FILL SHUT-OFF KIT</t>
  </si>
  <si>
    <t>VAC WAND KIT</t>
  </si>
  <si>
    <t>WASH HOSE KIT</t>
  </si>
  <si>
    <t>HOT WATER OPTION-LPG</t>
  </si>
  <si>
    <t>HOT WATER OPTION-DIESEL</t>
  </si>
  <si>
    <t>ARM REST OPTION (R/H ONLY)</t>
  </si>
  <si>
    <t>SQUEEGEE GUARD KIT</t>
  </si>
  <si>
    <t>FRONT BUMPER KIT</t>
  </si>
  <si>
    <t>DRAIN HOSE EXTENSION</t>
  </si>
  <si>
    <t>RECOVERY TANK CLEAN OUT KIT</t>
  </si>
  <si>
    <t>ACCESSORY SOCKET KIT</t>
  </si>
  <si>
    <t>DUST GUARD KIT</t>
  </si>
  <si>
    <t>BATTERY &amp;CHARGERS</t>
  </si>
  <si>
    <t>BROOMS &amp; BRUSH</t>
  </si>
  <si>
    <t>BLADE KITS</t>
  </si>
  <si>
    <t>OTHERS</t>
  </si>
  <si>
    <t>FIRE EXTINGUISHER KIT</t>
  </si>
  <si>
    <t>DIRECT THROW SWEEPING</t>
  </si>
  <si>
    <t>x</t>
  </si>
  <si>
    <t>MAX WORKING CLIMBING RATE (%)</t>
  </si>
  <si>
    <t>-</t>
  </si>
  <si>
    <t>Kubota</t>
  </si>
  <si>
    <t>Battery</t>
  </si>
  <si>
    <t>GROSS VEHICLE WEIGHT (KG)</t>
  </si>
  <si>
    <t>WEIGHT - EMPTY (KG)</t>
  </si>
  <si>
    <t>MAIN FILTER AREA (M2)</t>
  </si>
  <si>
    <t>WORKING SPEED (KM/H)</t>
  </si>
  <si>
    <t>BRUSHES/PADS QTY.</t>
  </si>
  <si>
    <t>900x310</t>
  </si>
  <si>
    <t>MAIN BROOM LXW (MM)</t>
  </si>
  <si>
    <t>3,8-11,76</t>
  </si>
  <si>
    <t>FILTER RECTANGULAR SYNTETHIC</t>
  </si>
  <si>
    <t>ERGONOMIC DRIVER SEAT</t>
  </si>
  <si>
    <t>VARIABLE HIGH DUMP SYSTEM</t>
  </si>
  <si>
    <t>BACK UP WARNING ALARM</t>
  </si>
  <si>
    <t>WET SWEEP BY-PASS</t>
  </si>
  <si>
    <t>DEBRIS TRAY</t>
  </si>
  <si>
    <t>ARM REST</t>
  </si>
  <si>
    <t>FLOORMAT KIT</t>
  </si>
  <si>
    <t>MULTI-FREQUENCY FILTER SHAKER</t>
  </si>
  <si>
    <t>NA</t>
  </si>
  <si>
    <t>-&gt;NA</t>
  </si>
  <si>
    <t>DETERGENT EQUIPMENT</t>
  </si>
  <si>
    <t xml:space="preserve">BRUSH PRESSURE (KG) </t>
  </si>
  <si>
    <t>OVERHEAD GUARD KIT LOW</t>
  </si>
  <si>
    <t>OVERHEAD GUARD KIT STANDARD</t>
  </si>
  <si>
    <t>262x122x150</t>
  </si>
  <si>
    <t>259/264</t>
  </si>
  <si>
    <t>MIN.TURN AROUND AISLE WIDTH - R/L (CM)</t>
  </si>
  <si>
    <t>3,8-11,36</t>
  </si>
  <si>
    <t>90-127-181</t>
  </si>
  <si>
    <t>WG972, 3 cyl, 30 Hp (22 kW)</t>
  </si>
  <si>
    <t>D1305, 3 cyl, 29 Hp (21.7 kW)</t>
  </si>
  <si>
    <t>11080/7756</t>
  </si>
  <si>
    <t>CS7010</t>
  </si>
  <si>
    <t>ELECTRIC HYBRID</t>
  </si>
  <si>
    <t>ONE TOUCH SWEEP OR SCRUB</t>
  </si>
  <si>
    <t>CS7010 LPG</t>
  </si>
  <si>
    <t>CS7010 Diesel</t>
  </si>
  <si>
    <t>CS7010 Battery</t>
  </si>
  <si>
    <t>AUTOMATIC SPEED REDUCTION IN TURNS</t>
  </si>
  <si>
    <t>DUAL SIDE BROOMS</t>
  </si>
  <si>
    <t>ECOFLEX OPTION</t>
  </si>
  <si>
    <t>PIVOTING OFFSET DECK FOR EDGE CLEANING</t>
  </si>
  <si>
    <t>REMOTE HOPPER SAFETY ARM ACTIVATION</t>
  </si>
  <si>
    <t>FULLY EMBEDDED DIAGNOSTICS</t>
  </si>
  <si>
    <t xml:space="preserve">DONALDSON NANOFIBER SYNTHETIC MEDIA FILTER </t>
  </si>
  <si>
    <t>POWER SOURCE</t>
  </si>
  <si>
    <t>LPG Engine Hybrid</t>
  </si>
  <si>
    <t>Diesel Engine Hybrid</t>
  </si>
  <si>
    <t>ENGINE BRAND</t>
  </si>
  <si>
    <t>ENGINE MODEL/RATING</t>
  </si>
  <si>
    <t>DISC SCRUB DECK: 3 BRUSHES</t>
  </si>
  <si>
    <t>CLEAR-VIEW</t>
  </si>
  <si>
    <t>SOUND PRESSURE LEVEL (dB(A)) (IEC 60335-2)</t>
  </si>
  <si>
    <t>MACHINE INGRESS PROTECTION</t>
  </si>
  <si>
    <t>IPX 4</t>
  </si>
  <si>
    <t>DUSTGUARD TANK (L)</t>
  </si>
  <si>
    <t>SOUND POWER LEVEL (ISO 3744) dB Lwa</t>
  </si>
  <si>
    <t xml:space="preserve"> HEADLIGHTS</t>
  </si>
  <si>
    <t>BREAK-AWAY SQUEEGEE</t>
  </si>
  <si>
    <t>CS7010 Li-ion</t>
  </si>
  <si>
    <t>1943-2093</t>
  </si>
  <si>
    <t>OPPORTUNITY/FAST CHARGING</t>
  </si>
  <si>
    <t>LI ION MODULE KIT-2X-CS7010</t>
  </si>
  <si>
    <t>LITHIUM ION EXP KIT-CS7010</t>
  </si>
  <si>
    <t>CHARGER 36V LI-ION EU 105A</t>
  </si>
  <si>
    <t>CHARGER 36V LI-ION EU 300A</t>
  </si>
  <si>
    <r>
      <t xml:space="preserve">GREENER, CLEANER, SMARTER.
CS7010 reinvents an entire class of equipment by reducing total cost of ownership, including operation, labor and maintenance, while effectively increasing fuel 
</t>
    </r>
    <r>
      <rPr>
        <sz val="10"/>
        <color rgb="FFFF0000"/>
        <rFont val="Arial"/>
        <family val="2"/>
      </rPr>
      <t>Available in LPG-Hybrid, Diesel-Hybrid, ePower Battery and Li-ion Battery</t>
    </r>
    <r>
      <rPr>
        <sz val="10"/>
        <rFont val="Arial"/>
        <family val="2"/>
      </rPr>
      <t>. CS7010 delivers unparalleled performance, while replacing power-hungry, high-maintenance hydraulic system with efficient, state-of-the-art Electric Drive Technology. Whichever model you choose, the CS7010 delivers the lowest cost of ownership and the most suitable cleaning solution in its class.
Dedicated sweeping and scrubbing functions with one-pass cleaning keep debris dry without introducing scrub solution into the debris hopper. This provides operators and equipment owners with increased productivity and reduced maintenance. Lower total cost of ownership. CS7010 dispels the complexity and high maintenance of hydraulic systems that power conventional combination machines.
We've eliminated large hydraulic reservoirs, filters and oil coolers as well of the leak-prone hydraulic hoses, pumps, motors and valves. Hydraulic drives have been replaced with an intelligent system of electronically controlled, low maintenance electric drives.
This technology shift will save you a lot of money in reduced maintenance costs. economy and runtime efficiency. Now the most economical solution is also the most ecological.</t>
    </r>
  </si>
  <si>
    <r>
      <t xml:space="preserve">ClearView™ sightlines and automatic speed reduction in turns for safer operation
Tools-free tilt-out/lift-off recovery tank with integrated SmartFlow™
Available with patented  DustGuard™ airborne dust suppression technology
High-capacity 285 liter front  dry sweeper debris hopper with high-lift system
Standard dual side brooms sweep entire squeegee path to minimize fouling
Hybrid combination machine. Fuel less consumption, less. High running time on battery variant.
Retractable offset deck and breakaway squeegee. Generation fitration system, variable filter shaking
OneTouch™, MaxAccess, NoTools™. More efficient service, extreme commonality among platforms.
Hybrid techonolgy and Ecoflex™
Heated water, High pressure washer
</t>
    </r>
    <r>
      <rPr>
        <sz val="10"/>
        <color rgb="FFFF0000"/>
        <rFont val="Arial"/>
        <family val="2"/>
      </rPr>
      <t>Opportunity &amp; Fast Charging (with Li-ion)</t>
    </r>
  </si>
  <si>
    <t>CM56511816-53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</si>
</sst>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18" x14ac:knownFonts="1">
    <font>
      <sz val="10"/>
      <name val="Arial"/>
    </font>
    <font>
      <sz val="10"/>
      <name val="Arial"/>
      <family val="2"/>
    </font>
    <font>
      <b/>
      <sz val="10"/>
      <name val="Arial"/>
      <family val="2"/>
    </font>
    <font>
      <sz val="8"/>
      <name val="Arial"/>
      <family val="2"/>
    </font>
    <font>
      <b/>
      <sz val="16"/>
      <name val="Arial"/>
      <family val="2"/>
    </font>
    <font>
      <sz val="10"/>
      <name val="Arial"/>
      <family val="2"/>
    </font>
    <font>
      <b/>
      <i/>
      <sz val="12"/>
      <name val="Arial"/>
      <family val="2"/>
    </font>
    <font>
      <sz val="16"/>
      <name val="Arial"/>
      <family val="2"/>
    </font>
    <font>
      <b/>
      <sz val="12"/>
      <name val="Arial"/>
      <family val="2"/>
    </font>
    <font>
      <sz val="11"/>
      <name val="Arial"/>
      <family val="2"/>
    </font>
    <font>
      <b/>
      <sz val="16"/>
      <color indexed="10"/>
      <name val="Arial"/>
      <family val="2"/>
    </font>
    <font>
      <sz val="10"/>
      <color indexed="10"/>
      <name val="Arial"/>
      <family val="2"/>
    </font>
    <font>
      <b/>
      <sz val="8"/>
      <color indexed="81"/>
      <name val="Tahoma"/>
      <family val="2"/>
    </font>
    <font>
      <sz val="8"/>
      <color indexed="81"/>
      <name val="Tahoma"/>
      <family val="2"/>
    </font>
    <font>
      <sz val="10"/>
      <color rgb="FFFF0000"/>
      <name val="Arial"/>
      <family val="2"/>
    </font>
    <font>
      <sz val="1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1">
    <xf numFmtId="0" fontId="0" fillId="0" borderId="0" xfId="0"/>
    <xf numFmtId="0" fontId="2" fillId="0" borderId="0" xfId="0" applyFont="1"/>
    <xf numFmtId="0" fontId="2" fillId="0" borderId="0" xfId="0" applyFont="1" applyAlignment="1">
      <alignment vertical="top" wrapText="1"/>
    </xf>
    <xf numFmtId="0" fontId="0" fillId="0" borderId="1" xfId="0" applyBorder="1"/>
    <xf numFmtId="0" fontId="0" fillId="0" borderId="0" xfId="0" applyAlignment="1">
      <alignment vertical="top" wrapText="1"/>
    </xf>
    <xf numFmtId="164" fontId="0" fillId="0" borderId="1" xfId="0" applyNumberFormat="1" applyBorder="1"/>
    <xf numFmtId="0" fontId="0" fillId="0" borderId="0" xfId="0" applyAlignment="1">
      <alignment horizontal="left"/>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top" wrapText="1"/>
    </xf>
    <xf numFmtId="0" fontId="1" fillId="0" borderId="1" xfId="0" applyFont="1" applyBorder="1" applyAlignment="1">
      <alignment horizontal="left"/>
    </xf>
    <xf numFmtId="0" fontId="1" fillId="0" borderId="1" xfId="0" applyFont="1" applyBorder="1" applyAlignment="1">
      <alignment horizontal="left" vertical="top" wrapText="1"/>
    </xf>
    <xf numFmtId="0" fontId="1" fillId="0" borderId="1" xfId="0" applyFont="1" applyBorder="1"/>
    <xf numFmtId="0" fontId="4" fillId="0" borderId="0" xfId="0" applyFont="1"/>
    <xf numFmtId="0" fontId="6" fillId="0" borderId="0" xfId="0" applyFont="1"/>
    <xf numFmtId="0" fontId="7" fillId="0" borderId="0" xfId="0" applyFont="1" applyAlignment="1">
      <alignment horizontal="left"/>
    </xf>
    <xf numFmtId="0" fontId="4"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center" wrapText="1"/>
    </xf>
    <xf numFmtId="0" fontId="10" fillId="0" borderId="0" xfId="0" applyFont="1" applyAlignment="1">
      <alignment horizontal="left"/>
    </xf>
    <xf numFmtId="0" fontId="11" fillId="0" borderId="0" xfId="0" applyFont="1" applyAlignment="1">
      <alignment horizontal="center" wrapText="1"/>
    </xf>
    <xf numFmtId="0" fontId="0" fillId="0" borderId="0" xfId="0" applyAlignment="1">
      <alignment vertical="top"/>
    </xf>
    <xf numFmtId="0" fontId="1" fillId="0" borderId="1" xfId="0" applyFont="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quotePrefix="1" applyFont="1" applyBorder="1" applyAlignment="1">
      <alignment vertical="top" wrapText="1"/>
    </xf>
    <xf numFmtId="0" fontId="15" fillId="0" borderId="1" xfId="0" applyFont="1" applyBorder="1" applyAlignment="1">
      <alignment horizontal="left"/>
    </xf>
    <xf numFmtId="0" fontId="15" fillId="0" borderId="1" xfId="0" applyFont="1" applyBorder="1" applyAlignment="1">
      <alignment horizontal="center"/>
    </xf>
    <xf numFmtId="0" fontId="1" fillId="0" borderId="0" xfId="0" quotePrefix="1" applyFont="1" applyAlignment="1">
      <alignment horizontal="center"/>
    </xf>
    <xf numFmtId="0" fontId="15" fillId="0" borderId="1" xfId="0" quotePrefix="1" applyFont="1" applyBorder="1" applyAlignment="1">
      <alignment horizontal="center"/>
    </xf>
    <xf numFmtId="0" fontId="15" fillId="0" borderId="4" xfId="0" applyFont="1" applyBorder="1" applyAlignment="1">
      <alignment horizontal="center"/>
    </xf>
    <xf numFmtId="0" fontId="15" fillId="0" borderId="0" xfId="0" applyFont="1" applyAlignment="1">
      <alignment horizontal="center"/>
    </xf>
    <xf numFmtId="0" fontId="15" fillId="0" borderId="0" xfId="0" quotePrefix="1" applyFont="1" applyAlignment="1">
      <alignment horizontal="center"/>
    </xf>
    <xf numFmtId="0" fontId="1" fillId="0" borderId="4" xfId="0" applyFont="1" applyBorder="1" applyAlignment="1">
      <alignment horizontal="center" wrapText="1"/>
    </xf>
    <xf numFmtId="0" fontId="1" fillId="0" borderId="0" xfId="0" applyFont="1" applyAlignment="1">
      <alignment horizontal="center" wrapText="1"/>
    </xf>
    <xf numFmtId="0" fontId="1" fillId="4" borderId="1" xfId="0" applyFont="1" applyFill="1" applyBorder="1" applyAlignment="1">
      <alignment horizontal="center"/>
    </xf>
    <xf numFmtId="0" fontId="1" fillId="4" borderId="1" xfId="0" applyFont="1" applyFill="1" applyBorder="1"/>
    <xf numFmtId="0" fontId="0" fillId="4" borderId="1" xfId="0" applyFill="1" applyBorder="1" applyAlignment="1">
      <alignment horizontal="center"/>
    </xf>
    <xf numFmtId="0" fontId="14" fillId="4" borderId="1" xfId="0" applyFont="1" applyFill="1" applyBorder="1" applyAlignment="1">
      <alignment horizontal="center" vertical="top" wrapText="1"/>
    </xf>
    <xf numFmtId="0" fontId="14" fillId="4" borderId="1" xfId="0" applyFont="1" applyFill="1" applyBorder="1" applyAlignment="1">
      <alignment horizontal="center" wrapText="1"/>
    </xf>
    <xf numFmtId="0" fontId="15" fillId="4" borderId="1" xfId="0" quotePrefix="1" applyFont="1" applyFill="1" applyBorder="1" applyAlignment="1">
      <alignment horizontal="center"/>
    </xf>
    <xf numFmtId="0" fontId="15" fillId="4" borderId="1" xfId="0" applyFont="1" applyFill="1" applyBorder="1" applyAlignment="1">
      <alignment horizontal="center"/>
    </xf>
    <xf numFmtId="0" fontId="1" fillId="3" borderId="1" xfId="0" applyFont="1" applyFill="1" applyBorder="1" applyAlignment="1">
      <alignment horizontal="center" vertical="top" wrapText="1"/>
    </xf>
    <xf numFmtId="0" fontId="1" fillId="3" borderId="1" xfId="0" applyFont="1" applyFill="1" applyBorder="1" applyAlignment="1">
      <alignment horizontal="center" wrapText="1"/>
    </xf>
    <xf numFmtId="0" fontId="15" fillId="0" borderId="3" xfId="0" applyFont="1" applyBorder="1" applyAlignment="1">
      <alignment horizontal="left"/>
    </xf>
    <xf numFmtId="0" fontId="15" fillId="4" borderId="3" xfId="0" applyFont="1" applyFill="1" applyBorder="1" applyAlignment="1">
      <alignment horizontal="left"/>
    </xf>
    <xf numFmtId="0" fontId="15" fillId="0" borderId="2" xfId="0" applyFont="1" applyBorder="1" applyAlignment="1">
      <alignment horizontal="left"/>
    </xf>
    <xf numFmtId="0" fontId="1" fillId="0" borderId="0" xfId="0" applyFont="1" applyAlignment="1">
      <alignment horizontal="center"/>
    </xf>
    <xf numFmtId="0" fontId="1" fillId="3" borderId="1" xfId="0" applyFont="1" applyFill="1" applyBorder="1" applyAlignment="1">
      <alignment horizontal="center"/>
    </xf>
    <xf numFmtId="0" fontId="1" fillId="0" borderId="0" xfId="0" applyFont="1" applyAlignment="1">
      <alignment horizontal="center" vertical="top" wrapText="1"/>
    </xf>
    <xf numFmtId="0" fontId="1" fillId="0" borderId="0" xfId="0" applyFont="1" applyAlignment="1">
      <alignment horizontal="left"/>
    </xf>
    <xf numFmtId="0" fontId="2" fillId="2" borderId="1" xfId="0" applyFont="1" applyFill="1" applyBorder="1" applyAlignment="1">
      <alignment horizontal="left"/>
    </xf>
    <xf numFmtId="0" fontId="1" fillId="0" borderId="0" xfId="0" applyFont="1"/>
    <xf numFmtId="0" fontId="2" fillId="2" borderId="1" xfId="0" applyFont="1" applyFill="1" applyBorder="1" applyAlignment="1">
      <alignment horizontal="center"/>
    </xf>
    <xf numFmtId="0" fontId="1" fillId="0" borderId="0" xfId="0" applyFont="1" applyAlignment="1">
      <alignment vertical="top" wrapText="1"/>
    </xf>
    <xf numFmtId="0" fontId="1" fillId="4" borderId="1" xfId="0" applyFont="1" applyFill="1" applyBorder="1" applyAlignment="1">
      <alignment horizontal="center" vertical="top" wrapText="1"/>
    </xf>
    <xf numFmtId="0" fontId="1" fillId="0" borderId="4" xfId="0" applyFont="1" applyBorder="1" applyAlignment="1">
      <alignment horizontal="center" vertical="top" wrapText="1"/>
    </xf>
    <xf numFmtId="0" fontId="1" fillId="4" borderId="1" xfId="0" applyFont="1" applyFill="1" applyBorder="1" applyAlignment="1">
      <alignment horizontal="center" wrapText="1"/>
    </xf>
    <xf numFmtId="0" fontId="1" fillId="0" borderId="4" xfId="0" applyFont="1" applyBorder="1"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7</xdr:row>
      <xdr:rowOff>9525</xdr:rowOff>
    </xdr:from>
    <xdr:to>
      <xdr:col>0</xdr:col>
      <xdr:colOff>209550</xdr:colOff>
      <xdr:row>7</xdr:row>
      <xdr:rowOff>133350</xdr:rowOff>
    </xdr:to>
    <xdr:pic>
      <xdr:nvPicPr>
        <xdr:cNvPr id="1035" name="Picture 2" descr="http://my.nilfisk-advance.com/Images/Tristate/no-hover-check.png">
          <a:extLst>
            <a:ext uri="{FF2B5EF4-FFF2-40B4-BE49-F238E27FC236}">
              <a16:creationId xmlns:a16="http://schemas.microsoft.com/office/drawing/2014/main" id="{00000000-0008-0000-0400-00000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5725" y="1381125"/>
          <a:ext cx="123825" cy="123825"/>
        </a:xfrm>
        <a:prstGeom prst="rect">
          <a:avLst/>
        </a:prstGeom>
        <a:noFill/>
        <a:ln w="9525">
          <a:noFill/>
          <a:miter lim="800000"/>
          <a:headEnd/>
          <a:tailEnd/>
        </a:ln>
      </xdr:spPr>
    </xdr:pic>
    <xdr:clientData/>
  </xdr:twoCellAnchor>
  <xdr:twoCellAnchor editAs="oneCell">
    <xdr:from>
      <xdr:col>0</xdr:col>
      <xdr:colOff>104775</xdr:colOff>
      <xdr:row>9</xdr:row>
      <xdr:rowOff>38100</xdr:rowOff>
    </xdr:from>
    <xdr:to>
      <xdr:col>0</xdr:col>
      <xdr:colOff>228600</xdr:colOff>
      <xdr:row>9</xdr:row>
      <xdr:rowOff>158750</xdr:rowOff>
    </xdr:to>
    <xdr:pic>
      <xdr:nvPicPr>
        <xdr:cNvPr id="1036" name="Picture 3" descr="http://my.nilfisk-advance.com/Images/Tristate/no-hover-cross.png">
          <a:extLst>
            <a:ext uri="{FF2B5EF4-FFF2-40B4-BE49-F238E27FC236}">
              <a16:creationId xmlns:a16="http://schemas.microsoft.com/office/drawing/2014/main" id="{00000000-0008-0000-0400-00000C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4775" y="1752600"/>
          <a:ext cx="123825" cy="123825"/>
        </a:xfrm>
        <a:prstGeom prst="rect">
          <a:avLst/>
        </a:prstGeom>
        <a:noFill/>
        <a:ln w="9525">
          <a:noFill/>
          <a:miter lim="800000"/>
          <a:headEnd/>
          <a:tailEnd/>
        </a:ln>
      </xdr:spPr>
    </xdr:pic>
    <xdr:clientData/>
  </xdr:twoCellAnchor>
  <xdr:twoCellAnchor editAs="oneCell">
    <xdr:from>
      <xdr:col>0</xdr:col>
      <xdr:colOff>85725</xdr:colOff>
      <xdr:row>5</xdr:row>
      <xdr:rowOff>19050</xdr:rowOff>
    </xdr:from>
    <xdr:to>
      <xdr:col>0</xdr:col>
      <xdr:colOff>209550</xdr:colOff>
      <xdr:row>5</xdr:row>
      <xdr:rowOff>139700</xdr:rowOff>
    </xdr:to>
    <xdr:pic>
      <xdr:nvPicPr>
        <xdr:cNvPr id="1037" name="Picture 5" descr="http://my.nilfisk-advance.com/Images/Tristate/no-hover-empty.png">
          <a:extLst>
            <a:ext uri="{FF2B5EF4-FFF2-40B4-BE49-F238E27FC236}">
              <a16:creationId xmlns:a16="http://schemas.microsoft.com/office/drawing/2014/main" id="{00000000-0008-0000-0400-00000D04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85725" y="1047750"/>
          <a:ext cx="123825" cy="123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3"/>
  <sheetViews>
    <sheetView topLeftCell="A8" zoomScaleNormal="100" workbookViewId="0">
      <selection activeCell="B10" sqref="B10"/>
    </sheetView>
  </sheetViews>
  <sheetFormatPr defaultRowHeight="12.75" x14ac:dyDescent="0.2"/>
  <cols>
    <col min="1" max="1" width="34.7109375" customWidth="1"/>
    <col min="2" max="2" width="83.85546875" customWidth="1"/>
    <col min="3" max="3" width="2.140625" customWidth="1"/>
    <col min="4" max="4" width="13.7109375" customWidth="1"/>
    <col min="5" max="5" width="8.7109375" customWidth="1"/>
    <col min="6" max="6" width="4" customWidth="1"/>
  </cols>
  <sheetData>
    <row r="1" spans="1:5" ht="20.25" x14ac:dyDescent="0.3">
      <c r="A1" s="13" t="s">
        <v>7</v>
      </c>
      <c r="B1" s="14" t="s">
        <v>4</v>
      </c>
    </row>
    <row r="3" spans="1:5" x14ac:dyDescent="0.2">
      <c r="A3" s="1" t="s">
        <v>0</v>
      </c>
      <c r="B3" s="52" t="s">
        <v>28</v>
      </c>
      <c r="C3" s="53"/>
      <c r="D3" s="53"/>
      <c r="E3" s="54">
        <v>95532</v>
      </c>
    </row>
    <row r="4" spans="1:5" x14ac:dyDescent="0.2">
      <c r="A4" s="1" t="s">
        <v>1</v>
      </c>
      <c r="B4" s="52" t="s">
        <v>146</v>
      </c>
      <c r="C4" s="53"/>
      <c r="D4" s="53"/>
      <c r="E4" s="12"/>
    </row>
    <row r="5" spans="1:5" s="4" customFormat="1" ht="25.5" x14ac:dyDescent="0.2">
      <c r="A5" s="55"/>
      <c r="B5" s="55"/>
      <c r="C5" s="55"/>
      <c r="D5" s="25" t="s">
        <v>5</v>
      </c>
      <c r="E5" s="25"/>
    </row>
    <row r="6" spans="1:5" ht="25.5" x14ac:dyDescent="0.2">
      <c r="A6" s="2" t="s">
        <v>2</v>
      </c>
      <c r="B6" s="25"/>
      <c r="D6" s="3">
        <f>LEN(B6)</f>
        <v>0</v>
      </c>
      <c r="E6" s="5">
        <f>300-D6</f>
        <v>300</v>
      </c>
    </row>
    <row r="8" spans="1:5" ht="399.75" customHeight="1" x14ac:dyDescent="0.2">
      <c r="A8" s="2" t="s">
        <v>3</v>
      </c>
      <c r="B8" s="25" t="s">
        <v>180</v>
      </c>
      <c r="D8" s="3">
        <f>LEN(B8)</f>
        <v>1392</v>
      </c>
      <c r="E8" s="3">
        <f>2000-D8</f>
        <v>608</v>
      </c>
    </row>
    <row r="10" spans="1:5" ht="163.5" customHeight="1" x14ac:dyDescent="0.2">
      <c r="A10" s="2" t="s">
        <v>6</v>
      </c>
      <c r="B10" s="26" t="s">
        <v>181</v>
      </c>
      <c r="D10" s="3">
        <f>LEN(B10)</f>
        <v>772</v>
      </c>
      <c r="E10" s="3">
        <f>600-D10</f>
        <v>-172</v>
      </c>
    </row>
    <row r="13" spans="1:5" x14ac:dyDescent="0.2">
      <c r="A13" s="22"/>
      <c r="B13" s="4"/>
    </row>
  </sheetData>
  <phoneticPr fontId="0"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E5"/>
  <sheetViews>
    <sheetView workbookViewId="0">
      <selection activeCell="E5" sqref="E5"/>
    </sheetView>
  </sheetViews>
  <sheetFormatPr defaultColWidth="12.7109375" defaultRowHeight="12.75" x14ac:dyDescent="0.2"/>
  <cols>
    <col min="1" max="1" width="35.85546875" style="51" customWidth="1"/>
    <col min="2" max="2" width="12.28515625" style="48" customWidth="1"/>
    <col min="3" max="3" width="13.28515625" style="48" bestFit="1" customWidth="1"/>
    <col min="4" max="4" width="14" style="48" bestFit="1" customWidth="1"/>
    <col min="5" max="5" width="15.85546875" style="48" customWidth="1"/>
    <col min="6" max="16384" width="12.7109375" style="48"/>
  </cols>
  <sheetData>
    <row r="1" spans="1:5" ht="20.25" x14ac:dyDescent="0.3">
      <c r="A1" s="16" t="s">
        <v>9</v>
      </c>
    </row>
    <row r="2" spans="1:5" ht="12.75" customHeight="1" x14ac:dyDescent="0.3">
      <c r="A2" s="15"/>
    </row>
    <row r="3" spans="1:5" x14ac:dyDescent="0.2">
      <c r="A3" s="10" t="s">
        <v>12</v>
      </c>
      <c r="B3" s="49">
        <v>3804</v>
      </c>
      <c r="C3" s="49">
        <v>3802</v>
      </c>
      <c r="D3" s="49">
        <v>3803</v>
      </c>
      <c r="E3" s="49">
        <v>3803</v>
      </c>
    </row>
    <row r="4" spans="1:5" s="50" customFormat="1" ht="25.5" x14ac:dyDescent="0.2">
      <c r="A4" s="11" t="s">
        <v>13</v>
      </c>
      <c r="B4" s="44" t="s">
        <v>149</v>
      </c>
      <c r="C4" s="44" t="s">
        <v>150</v>
      </c>
      <c r="D4" s="44" t="s">
        <v>151</v>
      </c>
      <c r="E4" s="44" t="s">
        <v>173</v>
      </c>
    </row>
    <row r="5" spans="1:5" x14ac:dyDescent="0.2">
      <c r="A5" s="10" t="s">
        <v>11</v>
      </c>
      <c r="B5" s="24">
        <v>56511821</v>
      </c>
      <c r="C5" s="24">
        <v>56511815</v>
      </c>
      <c r="D5" s="24">
        <v>56511816</v>
      </c>
      <c r="E5" s="24" t="s">
        <v>182</v>
      </c>
    </row>
  </sheetData>
  <phoneticPr fontId="3"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31"/>
  <sheetViews>
    <sheetView workbookViewId="0">
      <selection activeCell="D3" sqref="D3"/>
    </sheetView>
  </sheetViews>
  <sheetFormatPr defaultColWidth="12.7109375" defaultRowHeight="12.75" x14ac:dyDescent="0.2"/>
  <cols>
    <col min="1" max="1" width="45.7109375" style="6" customWidth="1"/>
    <col min="2" max="2" width="10.140625" style="7" customWidth="1"/>
    <col min="3" max="4" width="12.7109375" style="7"/>
    <col min="5" max="5" width="15.140625" style="7" customWidth="1"/>
    <col min="6" max="16384" width="12.7109375" style="7"/>
  </cols>
  <sheetData>
    <row r="1" spans="1:5" ht="20.25" x14ac:dyDescent="0.3">
      <c r="A1" s="16" t="s">
        <v>8</v>
      </c>
    </row>
    <row r="3" spans="1:5" x14ac:dyDescent="0.2">
      <c r="A3" s="10"/>
      <c r="B3" s="43">
        <v>56511821</v>
      </c>
      <c r="C3" s="43">
        <v>56511815</v>
      </c>
      <c r="D3" s="43">
        <v>56511816</v>
      </c>
      <c r="E3" s="43" t="s">
        <v>182</v>
      </c>
    </row>
    <row r="4" spans="1:5" s="9" customFormat="1" ht="25.5" x14ac:dyDescent="0.2">
      <c r="A4" s="11"/>
      <c r="B4" s="44" t="s">
        <v>149</v>
      </c>
      <c r="C4" s="44" t="s">
        <v>150</v>
      </c>
      <c r="D4" s="44" t="s">
        <v>151</v>
      </c>
      <c r="E4" s="44" t="s">
        <v>173</v>
      </c>
    </row>
    <row r="5" spans="1:5" x14ac:dyDescent="0.2">
      <c r="A5" s="10" t="s">
        <v>14</v>
      </c>
      <c r="B5" s="8"/>
      <c r="C5" s="8"/>
      <c r="D5" s="8"/>
      <c r="E5" s="8"/>
    </row>
    <row r="6" spans="1:5" ht="15" x14ac:dyDescent="0.25">
      <c r="A6" s="45" t="s">
        <v>147</v>
      </c>
      <c r="B6" s="28" t="s">
        <v>110</v>
      </c>
      <c r="C6" s="28" t="s">
        <v>110</v>
      </c>
      <c r="D6" s="28"/>
      <c r="E6" s="28"/>
    </row>
    <row r="7" spans="1:5" ht="15" x14ac:dyDescent="0.25">
      <c r="A7" s="46" t="s">
        <v>175</v>
      </c>
      <c r="B7" s="42"/>
      <c r="C7" s="42"/>
      <c r="D7" s="42"/>
      <c r="E7" s="42" t="s">
        <v>110</v>
      </c>
    </row>
    <row r="8" spans="1:5" ht="15" x14ac:dyDescent="0.25">
      <c r="A8" s="45" t="s">
        <v>157</v>
      </c>
      <c r="B8" s="28" t="s">
        <v>110</v>
      </c>
      <c r="C8" s="28" t="s">
        <v>110</v>
      </c>
      <c r="D8" s="28" t="s">
        <v>110</v>
      </c>
      <c r="E8" s="28" t="s">
        <v>110</v>
      </c>
    </row>
    <row r="9" spans="1:5" ht="15" x14ac:dyDescent="0.25">
      <c r="A9" s="47" t="s">
        <v>29</v>
      </c>
      <c r="B9" s="28" t="s">
        <v>110</v>
      </c>
      <c r="C9" s="28" t="s">
        <v>110</v>
      </c>
      <c r="D9" s="28" t="s">
        <v>110</v>
      </c>
      <c r="E9" s="28" t="s">
        <v>110</v>
      </c>
    </row>
    <row r="10" spans="1:5" ht="15" x14ac:dyDescent="0.25">
      <c r="A10" s="47" t="s">
        <v>165</v>
      </c>
      <c r="B10" s="28" t="s">
        <v>110</v>
      </c>
      <c r="C10" s="28" t="s">
        <v>110</v>
      </c>
      <c r="D10" s="28" t="s">
        <v>110</v>
      </c>
      <c r="E10" s="28" t="s">
        <v>110</v>
      </c>
    </row>
    <row r="11" spans="1:5" ht="15" x14ac:dyDescent="0.25">
      <c r="A11" s="47" t="s">
        <v>124</v>
      </c>
      <c r="B11" s="28" t="s">
        <v>110</v>
      </c>
      <c r="C11" s="28" t="s">
        <v>110</v>
      </c>
      <c r="D11" s="28" t="s">
        <v>110</v>
      </c>
      <c r="E11" s="28" t="s">
        <v>110</v>
      </c>
    </row>
    <row r="12" spans="1:5" ht="15" x14ac:dyDescent="0.25">
      <c r="A12" s="47" t="s">
        <v>148</v>
      </c>
      <c r="B12" s="28" t="s">
        <v>110</v>
      </c>
      <c r="C12" s="28" t="s">
        <v>110</v>
      </c>
      <c r="D12" s="28" t="s">
        <v>110</v>
      </c>
      <c r="E12" s="28" t="s">
        <v>110</v>
      </c>
    </row>
    <row r="13" spans="1:5" ht="15" x14ac:dyDescent="0.25">
      <c r="A13" s="47" t="s">
        <v>152</v>
      </c>
      <c r="B13" s="28" t="s">
        <v>110</v>
      </c>
      <c r="C13" s="28" t="s">
        <v>110</v>
      </c>
      <c r="D13" s="28" t="s">
        <v>110</v>
      </c>
      <c r="E13" s="28" t="s">
        <v>110</v>
      </c>
    </row>
    <row r="14" spans="1:5" ht="15" x14ac:dyDescent="0.25">
      <c r="A14" s="47" t="s">
        <v>91</v>
      </c>
      <c r="B14" s="28" t="s">
        <v>110</v>
      </c>
      <c r="C14" s="28" t="s">
        <v>110</v>
      </c>
      <c r="D14" s="28" t="s">
        <v>110</v>
      </c>
      <c r="E14" s="28" t="s">
        <v>110</v>
      </c>
    </row>
    <row r="15" spans="1:5" ht="15" x14ac:dyDescent="0.25">
      <c r="A15" s="47" t="s">
        <v>126</v>
      </c>
      <c r="B15" s="28" t="s">
        <v>110</v>
      </c>
      <c r="C15" s="28" t="s">
        <v>110</v>
      </c>
      <c r="D15" s="28" t="s">
        <v>110</v>
      </c>
      <c r="E15" s="28" t="s">
        <v>110</v>
      </c>
    </row>
    <row r="16" spans="1:5" ht="15" x14ac:dyDescent="0.25">
      <c r="A16" s="47" t="s">
        <v>32</v>
      </c>
      <c r="B16" s="28" t="s">
        <v>110</v>
      </c>
      <c r="C16" s="28" t="s">
        <v>110</v>
      </c>
      <c r="D16" s="28" t="s">
        <v>110</v>
      </c>
      <c r="E16" s="28" t="s">
        <v>110</v>
      </c>
    </row>
    <row r="17" spans="1:5" ht="15" x14ac:dyDescent="0.25">
      <c r="A17" s="47" t="s">
        <v>171</v>
      </c>
      <c r="B17" s="28" t="s">
        <v>110</v>
      </c>
      <c r="C17" s="28" t="s">
        <v>110</v>
      </c>
      <c r="D17" s="28" t="s">
        <v>110</v>
      </c>
      <c r="E17" s="28" t="s">
        <v>110</v>
      </c>
    </row>
    <row r="18" spans="1:5" ht="15" x14ac:dyDescent="0.25">
      <c r="A18" s="47" t="s">
        <v>164</v>
      </c>
      <c r="B18" s="28" t="s">
        <v>110</v>
      </c>
      <c r="C18" s="28" t="s">
        <v>110</v>
      </c>
      <c r="D18" s="28" t="s">
        <v>110</v>
      </c>
      <c r="E18" s="28" t="s">
        <v>110</v>
      </c>
    </row>
    <row r="19" spans="1:5" ht="15" x14ac:dyDescent="0.25">
      <c r="A19" s="47" t="s">
        <v>155</v>
      </c>
      <c r="B19" s="28" t="s">
        <v>110</v>
      </c>
      <c r="C19" s="28" t="s">
        <v>110</v>
      </c>
      <c r="D19" s="28" t="s">
        <v>110</v>
      </c>
      <c r="E19" s="28" t="s">
        <v>110</v>
      </c>
    </row>
    <row r="20" spans="1:5" ht="15" x14ac:dyDescent="0.25">
      <c r="A20" s="47" t="s">
        <v>128</v>
      </c>
      <c r="B20" s="28" t="s">
        <v>110</v>
      </c>
      <c r="C20" s="28" t="s">
        <v>110</v>
      </c>
      <c r="D20" s="28" t="s">
        <v>110</v>
      </c>
      <c r="E20" s="28" t="s">
        <v>110</v>
      </c>
    </row>
    <row r="21" spans="1:5" ht="15" x14ac:dyDescent="0.25">
      <c r="A21" s="47" t="s">
        <v>30</v>
      </c>
      <c r="B21" s="28" t="s">
        <v>110</v>
      </c>
      <c r="C21" s="28" t="s">
        <v>110</v>
      </c>
      <c r="D21" s="28" t="s">
        <v>110</v>
      </c>
      <c r="E21" s="28" t="s">
        <v>110</v>
      </c>
    </row>
    <row r="22" spans="1:5" ht="15" x14ac:dyDescent="0.25">
      <c r="A22" s="47" t="s">
        <v>172</v>
      </c>
      <c r="B22" s="28" t="s">
        <v>110</v>
      </c>
      <c r="C22" s="28" t="s">
        <v>110</v>
      </c>
      <c r="D22" s="28" t="s">
        <v>110</v>
      </c>
      <c r="E22" s="28" t="s">
        <v>110</v>
      </c>
    </row>
    <row r="23" spans="1:5" ht="15" x14ac:dyDescent="0.25">
      <c r="A23" s="47" t="s">
        <v>31</v>
      </c>
      <c r="B23" s="28" t="s">
        <v>110</v>
      </c>
      <c r="C23" s="28" t="s">
        <v>110</v>
      </c>
      <c r="D23" s="28" t="s">
        <v>110</v>
      </c>
      <c r="E23" s="28" t="s">
        <v>110</v>
      </c>
    </row>
    <row r="24" spans="1:5" ht="15" x14ac:dyDescent="0.25">
      <c r="A24" s="47" t="s">
        <v>154</v>
      </c>
      <c r="B24" s="28" t="s">
        <v>110</v>
      </c>
      <c r="C24" s="28" t="s">
        <v>110</v>
      </c>
      <c r="D24" s="28" t="s">
        <v>110</v>
      </c>
      <c r="E24" s="28" t="s">
        <v>110</v>
      </c>
    </row>
    <row r="25" spans="1:5" ht="15" x14ac:dyDescent="0.25">
      <c r="A25" s="47" t="s">
        <v>153</v>
      </c>
      <c r="B25" s="28" t="s">
        <v>110</v>
      </c>
      <c r="C25" s="28" t="s">
        <v>110</v>
      </c>
      <c r="D25" s="28" t="s">
        <v>110</v>
      </c>
      <c r="E25" s="28" t="s">
        <v>110</v>
      </c>
    </row>
    <row r="26" spans="1:5" ht="15" x14ac:dyDescent="0.25">
      <c r="A26" s="47" t="s">
        <v>109</v>
      </c>
      <c r="B26" s="28" t="s">
        <v>110</v>
      </c>
      <c r="C26" s="28" t="s">
        <v>110</v>
      </c>
      <c r="D26" s="28" t="s">
        <v>110</v>
      </c>
      <c r="E26" s="28" t="s">
        <v>110</v>
      </c>
    </row>
    <row r="27" spans="1:5" ht="15" x14ac:dyDescent="0.25">
      <c r="A27" s="47" t="s">
        <v>125</v>
      </c>
      <c r="B27" s="28" t="s">
        <v>110</v>
      </c>
      <c r="C27" s="28" t="s">
        <v>110</v>
      </c>
      <c r="D27" s="28" t="s">
        <v>110</v>
      </c>
      <c r="E27" s="28" t="s">
        <v>110</v>
      </c>
    </row>
    <row r="28" spans="1:5" ht="15" x14ac:dyDescent="0.25">
      <c r="A28" s="47" t="s">
        <v>156</v>
      </c>
      <c r="B28" s="28" t="s">
        <v>110</v>
      </c>
      <c r="C28" s="28" t="s">
        <v>110</v>
      </c>
      <c r="D28" s="28" t="s">
        <v>110</v>
      </c>
      <c r="E28" s="28" t="s">
        <v>110</v>
      </c>
    </row>
    <row r="29" spans="1:5" ht="15" x14ac:dyDescent="0.25">
      <c r="A29" s="47" t="s">
        <v>131</v>
      </c>
      <c r="B29" s="28" t="s">
        <v>110</v>
      </c>
      <c r="C29" s="28" t="s">
        <v>110</v>
      </c>
      <c r="D29" s="28" t="s">
        <v>110</v>
      </c>
      <c r="E29" s="28" t="s">
        <v>110</v>
      </c>
    </row>
    <row r="30" spans="1:5" ht="15" x14ac:dyDescent="0.25">
      <c r="A30" s="47" t="s">
        <v>158</v>
      </c>
      <c r="B30" s="28" t="s">
        <v>110</v>
      </c>
      <c r="C30" s="28" t="s">
        <v>110</v>
      </c>
      <c r="D30" s="28" t="s">
        <v>110</v>
      </c>
      <c r="E30" s="28" t="s">
        <v>110</v>
      </c>
    </row>
    <row r="31" spans="1:5" ht="15" x14ac:dyDescent="0.25">
      <c r="A31" s="47" t="s">
        <v>127</v>
      </c>
      <c r="B31" s="28" t="s">
        <v>110</v>
      </c>
      <c r="C31" s="28" t="s">
        <v>110</v>
      </c>
      <c r="D31" s="28" t="s">
        <v>110</v>
      </c>
      <c r="E31" s="28" t="s">
        <v>110</v>
      </c>
    </row>
  </sheetData>
  <phoneticPr fontId="3"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H38"/>
  <sheetViews>
    <sheetView tabSelected="1" topLeftCell="A3" workbookViewId="0">
      <selection activeCell="C30" sqref="C30"/>
    </sheetView>
  </sheetViews>
  <sheetFormatPr defaultColWidth="9.140625" defaultRowHeight="12.75" x14ac:dyDescent="0.2"/>
  <cols>
    <col min="1" max="1" width="53.28515625" style="51" bestFit="1" customWidth="1"/>
    <col min="2" max="3" width="26.85546875" style="48" customWidth="1"/>
    <col min="4" max="4" width="28.28515625" style="48" customWidth="1"/>
    <col min="5" max="5" width="26.5703125" style="48" customWidth="1"/>
    <col min="6" max="6" width="41.28515625" style="48" customWidth="1"/>
    <col min="7" max="16384" width="9.140625" style="48"/>
  </cols>
  <sheetData>
    <row r="1" spans="1:8" ht="20.25" x14ac:dyDescent="0.3">
      <c r="A1" s="16" t="s">
        <v>15</v>
      </c>
    </row>
    <row r="3" spans="1:8" x14ac:dyDescent="0.2">
      <c r="A3" s="10"/>
      <c r="B3" s="43">
        <v>56511816</v>
      </c>
      <c r="C3" s="56" t="s">
        <v>182</v>
      </c>
      <c r="D3" s="43">
        <v>56511815</v>
      </c>
      <c r="E3" s="43">
        <v>56511821</v>
      </c>
      <c r="F3" s="57"/>
      <c r="G3" s="50"/>
      <c r="H3" s="50"/>
    </row>
    <row r="4" spans="1:8" s="50" customFormat="1" x14ac:dyDescent="0.2">
      <c r="A4" s="11"/>
      <c r="B4" s="44" t="s">
        <v>151</v>
      </c>
      <c r="C4" s="58" t="s">
        <v>173</v>
      </c>
      <c r="D4" s="44" t="s">
        <v>150</v>
      </c>
      <c r="E4" s="44" t="s">
        <v>149</v>
      </c>
      <c r="F4" s="34"/>
      <c r="G4" s="35"/>
      <c r="H4" s="35"/>
    </row>
    <row r="5" spans="1:8" x14ac:dyDescent="0.2">
      <c r="A5" s="10" t="s">
        <v>16</v>
      </c>
      <c r="B5" s="23"/>
      <c r="C5" s="36"/>
      <c r="D5" s="23"/>
      <c r="E5" s="23"/>
      <c r="F5" s="59"/>
    </row>
    <row r="6" spans="1:8" ht="15" x14ac:dyDescent="0.25">
      <c r="A6" s="27" t="s">
        <v>162</v>
      </c>
      <c r="B6" s="30" t="s">
        <v>112</v>
      </c>
      <c r="C6" s="41" t="s">
        <v>112</v>
      </c>
      <c r="D6" s="28" t="s">
        <v>113</v>
      </c>
      <c r="E6" s="28" t="s">
        <v>113</v>
      </c>
      <c r="F6" s="31"/>
      <c r="G6" s="32"/>
      <c r="H6" s="33"/>
    </row>
    <row r="7" spans="1:8" ht="15" x14ac:dyDescent="0.25">
      <c r="A7" s="27" t="s">
        <v>159</v>
      </c>
      <c r="B7" s="28" t="s">
        <v>114</v>
      </c>
      <c r="C7" s="42" t="s">
        <v>114</v>
      </c>
      <c r="D7" s="28" t="s">
        <v>161</v>
      </c>
      <c r="E7" s="28" t="s">
        <v>160</v>
      </c>
      <c r="F7" s="31"/>
      <c r="G7" s="32"/>
      <c r="H7" s="32"/>
    </row>
    <row r="8" spans="1:8" ht="15" x14ac:dyDescent="0.25">
      <c r="A8" s="27" t="s">
        <v>163</v>
      </c>
      <c r="B8" s="30" t="s">
        <v>112</v>
      </c>
      <c r="C8" s="41" t="s">
        <v>112</v>
      </c>
      <c r="D8" s="28" t="s">
        <v>144</v>
      </c>
      <c r="E8" s="28" t="s">
        <v>143</v>
      </c>
      <c r="F8" s="31"/>
      <c r="G8" s="32"/>
      <c r="H8" s="32"/>
    </row>
    <row r="9" spans="1:8" ht="15" x14ac:dyDescent="0.25">
      <c r="A9" s="27" t="s">
        <v>33</v>
      </c>
      <c r="B9" s="28">
        <v>1245</v>
      </c>
      <c r="C9" s="42">
        <v>1245</v>
      </c>
      <c r="D9" s="28">
        <v>1245</v>
      </c>
      <c r="E9" s="28">
        <v>1245</v>
      </c>
      <c r="F9" s="31"/>
    </row>
    <row r="10" spans="1:8" ht="15" x14ac:dyDescent="0.25">
      <c r="A10" s="27" t="s">
        <v>44</v>
      </c>
      <c r="B10" s="28">
        <v>1540</v>
      </c>
      <c r="C10" s="42">
        <v>1540</v>
      </c>
      <c r="D10" s="28">
        <v>1540</v>
      </c>
      <c r="E10" s="28">
        <v>1540</v>
      </c>
    </row>
    <row r="11" spans="1:8" ht="15" x14ac:dyDescent="0.25">
      <c r="A11" s="27" t="s">
        <v>34</v>
      </c>
      <c r="B11" s="28">
        <v>8.9</v>
      </c>
      <c r="C11" s="42">
        <v>8.9</v>
      </c>
      <c r="D11" s="28">
        <v>8.9</v>
      </c>
      <c r="E11" s="28">
        <v>8.9</v>
      </c>
    </row>
    <row r="12" spans="1:8" ht="15" x14ac:dyDescent="0.25">
      <c r="A12" s="27" t="s">
        <v>118</v>
      </c>
      <c r="B12" s="28">
        <v>8.9</v>
      </c>
      <c r="C12" s="42">
        <v>8.9</v>
      </c>
      <c r="D12" s="28">
        <v>8.9</v>
      </c>
      <c r="E12" s="28">
        <v>8.9</v>
      </c>
    </row>
    <row r="13" spans="1:8" ht="15" x14ac:dyDescent="0.25">
      <c r="A13" s="27" t="s">
        <v>35</v>
      </c>
      <c r="B13" s="28">
        <v>17.600000000000001</v>
      </c>
      <c r="C13" s="42">
        <v>17.600000000000001</v>
      </c>
      <c r="D13" s="28">
        <v>17.600000000000001</v>
      </c>
      <c r="E13" s="28">
        <v>17.600000000000001</v>
      </c>
    </row>
    <row r="14" spans="1:8" ht="15" x14ac:dyDescent="0.25">
      <c r="A14" s="27" t="s">
        <v>111</v>
      </c>
      <c r="B14" s="28">
        <v>17.600000000000001</v>
      </c>
      <c r="C14" s="42">
        <v>17.600000000000001</v>
      </c>
      <c r="D14" s="28">
        <v>17.600000000000001</v>
      </c>
      <c r="E14" s="28">
        <v>17.600000000000001</v>
      </c>
    </row>
    <row r="15" spans="1:8" ht="15" x14ac:dyDescent="0.25">
      <c r="A15" s="27" t="s">
        <v>36</v>
      </c>
      <c r="B15" s="28" t="s">
        <v>145</v>
      </c>
      <c r="C15" s="42" t="s">
        <v>145</v>
      </c>
      <c r="D15" s="28" t="s">
        <v>145</v>
      </c>
      <c r="E15" s="28" t="s">
        <v>145</v>
      </c>
    </row>
    <row r="16" spans="1:8" ht="15" x14ac:dyDescent="0.25">
      <c r="A16" s="27" t="s">
        <v>37</v>
      </c>
      <c r="B16" s="28">
        <v>284</v>
      </c>
      <c r="C16" s="42">
        <v>284</v>
      </c>
      <c r="D16" s="28">
        <v>284</v>
      </c>
      <c r="E16" s="28">
        <v>284</v>
      </c>
    </row>
    <row r="17" spans="1:6" ht="15" x14ac:dyDescent="0.25">
      <c r="A17" s="27" t="s">
        <v>42</v>
      </c>
      <c r="B17" s="28" t="s">
        <v>141</v>
      </c>
      <c r="C17" s="42" t="s">
        <v>141</v>
      </c>
      <c r="D17" s="28" t="s">
        <v>122</v>
      </c>
      <c r="E17" s="28" t="s">
        <v>122</v>
      </c>
    </row>
    <row r="18" spans="1:6" ht="15" x14ac:dyDescent="0.25">
      <c r="A18" s="27" t="s">
        <v>43</v>
      </c>
      <c r="B18" s="28">
        <v>1350</v>
      </c>
      <c r="C18" s="42">
        <v>1350</v>
      </c>
      <c r="D18" s="28">
        <v>1350</v>
      </c>
      <c r="E18" s="28">
        <v>1350</v>
      </c>
    </row>
    <row r="19" spans="1:6" ht="15" x14ac:dyDescent="0.25">
      <c r="A19" s="27" t="s">
        <v>135</v>
      </c>
      <c r="B19" s="28" t="s">
        <v>142</v>
      </c>
      <c r="C19" s="42" t="s">
        <v>142</v>
      </c>
      <c r="D19" s="28" t="s">
        <v>142</v>
      </c>
      <c r="E19" s="28" t="s">
        <v>142</v>
      </c>
    </row>
    <row r="20" spans="1:6" ht="15" x14ac:dyDescent="0.25">
      <c r="A20" s="27" t="s">
        <v>38</v>
      </c>
      <c r="B20" s="28">
        <v>430</v>
      </c>
      <c r="C20" s="42">
        <v>430</v>
      </c>
      <c r="D20" s="28">
        <v>430</v>
      </c>
      <c r="E20" s="28">
        <v>430</v>
      </c>
    </row>
    <row r="21" spans="1:6" ht="15" x14ac:dyDescent="0.25">
      <c r="A21" s="27" t="s">
        <v>119</v>
      </c>
      <c r="B21" s="28">
        <v>3</v>
      </c>
      <c r="C21" s="42">
        <v>3</v>
      </c>
      <c r="D21" s="28">
        <v>3</v>
      </c>
      <c r="E21" s="28">
        <v>3</v>
      </c>
    </row>
    <row r="22" spans="1:6" ht="15" x14ac:dyDescent="0.25">
      <c r="A22" s="27" t="s">
        <v>39</v>
      </c>
      <c r="B22" s="28">
        <v>113</v>
      </c>
      <c r="C22" s="42">
        <v>113</v>
      </c>
      <c r="D22" s="28">
        <v>113</v>
      </c>
      <c r="E22" s="28">
        <v>113</v>
      </c>
    </row>
    <row r="23" spans="1:6" ht="15" x14ac:dyDescent="0.25">
      <c r="A23" s="27" t="s">
        <v>117</v>
      </c>
      <c r="B23" s="28">
        <v>10.7</v>
      </c>
      <c r="C23" s="42">
        <v>10.7</v>
      </c>
      <c r="D23" s="28">
        <v>10.7</v>
      </c>
      <c r="E23" s="28">
        <v>10.7</v>
      </c>
    </row>
    <row r="24" spans="1:6" ht="15" x14ac:dyDescent="0.25">
      <c r="A24" s="27" t="s">
        <v>121</v>
      </c>
      <c r="B24" s="28" t="s">
        <v>120</v>
      </c>
      <c r="C24" s="42" t="s">
        <v>120</v>
      </c>
      <c r="D24" s="28" t="s">
        <v>120</v>
      </c>
      <c r="E24" s="28" t="s">
        <v>120</v>
      </c>
    </row>
    <row r="25" spans="1:6" ht="15" x14ac:dyDescent="0.25">
      <c r="A25" s="27" t="s">
        <v>41</v>
      </c>
      <c r="B25" s="28">
        <v>381</v>
      </c>
      <c r="C25" s="42">
        <v>381</v>
      </c>
      <c r="D25" s="28">
        <v>381</v>
      </c>
      <c r="E25" s="28">
        <v>381</v>
      </c>
    </row>
    <row r="26" spans="1:6" ht="15" x14ac:dyDescent="0.25">
      <c r="A26" s="27" t="s">
        <v>166</v>
      </c>
      <c r="B26" s="28">
        <v>72</v>
      </c>
      <c r="C26" s="42">
        <v>72</v>
      </c>
      <c r="D26" s="28">
        <v>81</v>
      </c>
      <c r="E26" s="28">
        <v>82</v>
      </c>
      <c r="F26" s="32"/>
    </row>
    <row r="27" spans="1:6" ht="15" x14ac:dyDescent="0.25">
      <c r="A27" s="27" t="s">
        <v>170</v>
      </c>
      <c r="B27" s="30" t="s">
        <v>112</v>
      </c>
      <c r="C27" s="41" t="s">
        <v>112</v>
      </c>
      <c r="D27" s="28">
        <v>102</v>
      </c>
      <c r="E27" s="28">
        <v>103</v>
      </c>
      <c r="F27" s="32"/>
    </row>
    <row r="28" spans="1:6" ht="15" x14ac:dyDescent="0.25">
      <c r="A28" s="27" t="s">
        <v>140</v>
      </c>
      <c r="B28" s="28" t="s">
        <v>139</v>
      </c>
      <c r="C28" s="42" t="s">
        <v>139</v>
      </c>
      <c r="D28" s="28" t="s">
        <v>139</v>
      </c>
      <c r="E28" s="28" t="s">
        <v>139</v>
      </c>
      <c r="F28" s="32"/>
    </row>
    <row r="29" spans="1:6" ht="15" x14ac:dyDescent="0.25">
      <c r="A29" s="27" t="s">
        <v>40</v>
      </c>
      <c r="B29" s="28" t="s">
        <v>138</v>
      </c>
      <c r="C29" s="42" t="s">
        <v>138</v>
      </c>
      <c r="D29" s="28" t="s">
        <v>138</v>
      </c>
      <c r="E29" s="28" t="s">
        <v>138</v>
      </c>
      <c r="F29" s="32"/>
    </row>
    <row r="30" spans="1:6" ht="15" x14ac:dyDescent="0.25">
      <c r="A30" s="27" t="s">
        <v>115</v>
      </c>
      <c r="B30" s="28">
        <v>2593</v>
      </c>
      <c r="C30" s="42" t="s">
        <v>174</v>
      </c>
      <c r="D30" s="28">
        <v>2058</v>
      </c>
      <c r="E30" s="28">
        <v>2121</v>
      </c>
      <c r="F30" s="32"/>
    </row>
    <row r="31" spans="1:6" ht="15" x14ac:dyDescent="0.25">
      <c r="A31" s="27" t="s">
        <v>116</v>
      </c>
      <c r="B31" s="28">
        <v>2124</v>
      </c>
      <c r="C31" s="42" t="s">
        <v>174</v>
      </c>
      <c r="D31" s="28">
        <v>1593</v>
      </c>
      <c r="E31" s="28">
        <v>1649</v>
      </c>
      <c r="F31" s="32"/>
    </row>
    <row r="32" spans="1:6" ht="15" x14ac:dyDescent="0.25">
      <c r="A32" s="27" t="s">
        <v>167</v>
      </c>
      <c r="B32" s="28" t="s">
        <v>168</v>
      </c>
      <c r="C32" s="42" t="s">
        <v>168</v>
      </c>
      <c r="D32" s="28" t="s">
        <v>168</v>
      </c>
      <c r="E32" s="28" t="s">
        <v>168</v>
      </c>
    </row>
    <row r="33" spans="1:5" x14ac:dyDescent="0.2">
      <c r="A33" s="10" t="s">
        <v>169</v>
      </c>
      <c r="B33" s="23">
        <v>110</v>
      </c>
      <c r="C33" s="36">
        <v>110</v>
      </c>
      <c r="D33" s="23">
        <v>110</v>
      </c>
      <c r="E33" s="23">
        <v>110</v>
      </c>
    </row>
    <row r="34" spans="1:5" x14ac:dyDescent="0.2">
      <c r="A34" s="48"/>
    </row>
    <row r="35" spans="1:5" x14ac:dyDescent="0.2">
      <c r="A35" s="48"/>
    </row>
    <row r="36" spans="1:5" x14ac:dyDescent="0.2">
      <c r="A36" s="48"/>
    </row>
    <row r="37" spans="1:5" x14ac:dyDescent="0.2">
      <c r="A37" s="48"/>
    </row>
    <row r="38" spans="1:5" x14ac:dyDescent="0.2">
      <c r="A38" s="48"/>
    </row>
  </sheetData>
  <phoneticPr fontId="3" type="noConversion"/>
  <pageMargins left="0.23622047244094491" right="0.19685039370078741" top="0.35433070866141736" bottom="0.55118110236220474" header="0.23622047244094491" footer="0.23622047244094491"/>
  <pageSetup paperSize="9" scale="83"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H79"/>
  <sheetViews>
    <sheetView topLeftCell="A5" workbookViewId="0">
      <selection activeCell="A24" sqref="A24"/>
    </sheetView>
  </sheetViews>
  <sheetFormatPr defaultColWidth="12.7109375" defaultRowHeight="12.75" x14ac:dyDescent="0.2"/>
  <cols>
    <col min="1" max="1" width="13.5703125" style="51" customWidth="1"/>
    <col min="2" max="2" width="40.42578125" style="6" bestFit="1" customWidth="1"/>
    <col min="3" max="3" width="24" style="7" customWidth="1"/>
    <col min="4" max="4" width="8" style="7" bestFit="1" customWidth="1"/>
    <col min="5" max="5" width="10.28515625" style="7" customWidth="1"/>
    <col min="6" max="7" width="12.7109375" style="7"/>
    <col min="8" max="8" width="15" style="7" customWidth="1"/>
    <col min="9" max="16384" width="12.7109375" style="7"/>
  </cols>
  <sheetData>
    <row r="1" spans="1:8" ht="20.25" x14ac:dyDescent="0.3">
      <c r="A1" s="16" t="s">
        <v>17</v>
      </c>
      <c r="B1" s="16"/>
    </row>
    <row r="2" spans="1:8" ht="20.25" x14ac:dyDescent="0.3">
      <c r="A2" s="16"/>
      <c r="B2" s="16"/>
    </row>
    <row r="3" spans="1:8" ht="13.5" customHeight="1" x14ac:dyDescent="0.3">
      <c r="A3" s="17" t="s">
        <v>23</v>
      </c>
      <c r="B3" s="16"/>
    </row>
    <row r="4" spans="1:8" ht="13.5" customHeight="1" x14ac:dyDescent="0.3">
      <c r="A4" s="18" t="s">
        <v>25</v>
      </c>
      <c r="B4" s="16"/>
    </row>
    <row r="5" spans="1:8" ht="13.5" customHeight="1" x14ac:dyDescent="0.3">
      <c r="A5" s="18"/>
      <c r="B5" s="16"/>
    </row>
    <row r="6" spans="1:8" ht="13.5" customHeight="1" x14ac:dyDescent="0.3">
      <c r="A6" s="18" t="s">
        <v>21</v>
      </c>
      <c r="B6" s="20"/>
      <c r="C6" s="29" t="s">
        <v>133</v>
      </c>
    </row>
    <row r="7" spans="1:8" ht="13.5" customHeight="1" x14ac:dyDescent="0.3">
      <c r="A7" s="18"/>
      <c r="B7" s="20"/>
    </row>
    <row r="8" spans="1:8" ht="13.5" customHeight="1" x14ac:dyDescent="0.3">
      <c r="A8" s="18" t="s">
        <v>22</v>
      </c>
      <c r="B8" s="20"/>
    </row>
    <row r="9" spans="1:8" ht="13.5" customHeight="1" x14ac:dyDescent="0.2">
      <c r="A9" s="60"/>
      <c r="B9" s="21"/>
      <c r="C9" s="19"/>
    </row>
    <row r="10" spans="1:8" ht="13.5" customHeight="1" x14ac:dyDescent="0.3">
      <c r="A10" s="18" t="s">
        <v>24</v>
      </c>
      <c r="B10" s="20"/>
    </row>
    <row r="12" spans="1:8" x14ac:dyDescent="0.2">
      <c r="A12" s="10"/>
      <c r="B12" s="10"/>
      <c r="C12" s="23"/>
      <c r="D12" s="10"/>
      <c r="E12" s="43">
        <v>56511821</v>
      </c>
      <c r="F12" s="43">
        <v>56511815</v>
      </c>
      <c r="G12" s="43">
        <v>56511816</v>
      </c>
      <c r="H12" s="39" t="s">
        <v>182</v>
      </c>
    </row>
    <row r="13" spans="1:8" s="9" customFormat="1" ht="25.5" x14ac:dyDescent="0.2">
      <c r="A13" s="11"/>
      <c r="B13" s="11"/>
      <c r="C13" s="24"/>
      <c r="D13" s="11"/>
      <c r="E13" s="44" t="s">
        <v>149</v>
      </c>
      <c r="F13" s="44" t="s">
        <v>150</v>
      </c>
      <c r="G13" s="44" t="s">
        <v>151</v>
      </c>
      <c r="H13" s="40" t="s">
        <v>173</v>
      </c>
    </row>
    <row r="14" spans="1:8" x14ac:dyDescent="0.2">
      <c r="A14" s="10" t="s">
        <v>10</v>
      </c>
      <c r="B14" s="10" t="s">
        <v>18</v>
      </c>
      <c r="C14" s="23" t="s">
        <v>26</v>
      </c>
      <c r="D14" s="10" t="s">
        <v>27</v>
      </c>
      <c r="E14" s="8"/>
      <c r="F14" s="8"/>
      <c r="G14" s="8"/>
      <c r="H14" s="38"/>
    </row>
    <row r="15" spans="1:8" x14ac:dyDescent="0.2">
      <c r="A15" s="23">
        <v>80561100</v>
      </c>
      <c r="B15" s="12" t="s">
        <v>45</v>
      </c>
      <c r="C15" s="23" t="s">
        <v>104</v>
      </c>
      <c r="D15" s="8">
        <v>1</v>
      </c>
      <c r="E15" s="23" t="s">
        <v>132</v>
      </c>
      <c r="F15" s="23" t="s">
        <v>132</v>
      </c>
      <c r="G15" s="23" t="s">
        <v>110</v>
      </c>
      <c r="H15" s="36" t="s">
        <v>132</v>
      </c>
    </row>
    <row r="16" spans="1:8" x14ac:dyDescent="0.2">
      <c r="A16" s="23" t="s">
        <v>46</v>
      </c>
      <c r="B16" s="12" t="s">
        <v>47</v>
      </c>
      <c r="C16" s="23" t="s">
        <v>104</v>
      </c>
      <c r="D16" s="8">
        <v>1</v>
      </c>
      <c r="E16" s="23" t="s">
        <v>132</v>
      </c>
      <c r="F16" s="23" t="s">
        <v>132</v>
      </c>
      <c r="G16" s="23" t="s">
        <v>110</v>
      </c>
      <c r="H16" s="36" t="s">
        <v>132</v>
      </c>
    </row>
    <row r="17" spans="1:8" x14ac:dyDescent="0.2">
      <c r="A17" s="23" t="s">
        <v>48</v>
      </c>
      <c r="B17" s="12" t="s">
        <v>49</v>
      </c>
      <c r="C17" s="23" t="s">
        <v>104</v>
      </c>
      <c r="D17" s="8">
        <v>1</v>
      </c>
      <c r="E17" s="23" t="s">
        <v>132</v>
      </c>
      <c r="F17" s="23" t="s">
        <v>132</v>
      </c>
      <c r="G17" s="23" t="s">
        <v>110</v>
      </c>
      <c r="H17" s="36" t="s">
        <v>132</v>
      </c>
    </row>
    <row r="18" spans="1:8" x14ac:dyDescent="0.2">
      <c r="A18" s="36">
        <v>56125002</v>
      </c>
      <c r="B18" s="37" t="s">
        <v>176</v>
      </c>
      <c r="C18" s="36" t="s">
        <v>104</v>
      </c>
      <c r="D18" s="38">
        <v>1</v>
      </c>
      <c r="E18" s="36" t="s">
        <v>132</v>
      </c>
      <c r="F18" s="36" t="s">
        <v>132</v>
      </c>
      <c r="G18" s="36" t="s">
        <v>132</v>
      </c>
      <c r="H18" s="36" t="s">
        <v>110</v>
      </c>
    </row>
    <row r="19" spans="1:8" x14ac:dyDescent="0.2">
      <c r="A19" s="36">
        <v>56125003</v>
      </c>
      <c r="B19" s="37" t="s">
        <v>177</v>
      </c>
      <c r="C19" s="36" t="s">
        <v>104</v>
      </c>
      <c r="D19" s="38">
        <v>1</v>
      </c>
      <c r="E19" s="36" t="s">
        <v>132</v>
      </c>
      <c r="F19" s="36" t="s">
        <v>132</v>
      </c>
      <c r="G19" s="36" t="s">
        <v>132</v>
      </c>
      <c r="H19" s="36" t="s">
        <v>110</v>
      </c>
    </row>
    <row r="20" spans="1:8" x14ac:dyDescent="0.2">
      <c r="A20" s="36">
        <v>106476024</v>
      </c>
      <c r="B20" s="37" t="s">
        <v>178</v>
      </c>
      <c r="C20" s="36" t="s">
        <v>104</v>
      </c>
      <c r="D20" s="38">
        <v>1</v>
      </c>
      <c r="E20" s="36" t="s">
        <v>132</v>
      </c>
      <c r="F20" s="36" t="s">
        <v>132</v>
      </c>
      <c r="G20" s="36" t="s">
        <v>132</v>
      </c>
      <c r="H20" s="36" t="s">
        <v>110</v>
      </c>
    </row>
    <row r="21" spans="1:8" x14ac:dyDescent="0.2">
      <c r="A21" s="36">
        <v>106476029</v>
      </c>
      <c r="B21" s="37" t="s">
        <v>179</v>
      </c>
      <c r="C21" s="36" t="s">
        <v>104</v>
      </c>
      <c r="D21" s="38">
        <v>1</v>
      </c>
      <c r="E21" s="36" t="s">
        <v>132</v>
      </c>
      <c r="F21" s="36" t="s">
        <v>132</v>
      </c>
      <c r="G21" s="36" t="s">
        <v>132</v>
      </c>
      <c r="H21" s="36" t="s">
        <v>110</v>
      </c>
    </row>
    <row r="22" spans="1:8" x14ac:dyDescent="0.2">
      <c r="A22" s="23">
        <v>80583614</v>
      </c>
      <c r="B22" s="12" t="s">
        <v>50</v>
      </c>
      <c r="C22" s="23" t="s">
        <v>104</v>
      </c>
      <c r="D22" s="8">
        <v>1</v>
      </c>
      <c r="E22" s="23" t="s">
        <v>132</v>
      </c>
      <c r="F22" s="23" t="s">
        <v>132</v>
      </c>
      <c r="G22" s="23" t="s">
        <v>110</v>
      </c>
      <c r="H22" s="36" t="s">
        <v>132</v>
      </c>
    </row>
    <row r="23" spans="1:8" x14ac:dyDescent="0.2">
      <c r="A23" s="23">
        <v>80573680</v>
      </c>
      <c r="B23" s="12" t="s">
        <v>51</v>
      </c>
      <c r="C23" s="23" t="s">
        <v>104</v>
      </c>
      <c r="D23" s="8">
        <v>1</v>
      </c>
      <c r="E23" s="23" t="s">
        <v>132</v>
      </c>
      <c r="F23" s="23" t="s">
        <v>132</v>
      </c>
      <c r="G23" s="23" t="s">
        <v>110</v>
      </c>
      <c r="H23" s="36" t="s">
        <v>132</v>
      </c>
    </row>
    <row r="24" spans="1:8" x14ac:dyDescent="0.2">
      <c r="A24" s="23">
        <v>80563661</v>
      </c>
      <c r="B24" s="12" t="s">
        <v>52</v>
      </c>
      <c r="C24" s="23" t="s">
        <v>104</v>
      </c>
      <c r="D24" s="8">
        <v>1</v>
      </c>
      <c r="E24" s="23" t="s">
        <v>132</v>
      </c>
      <c r="F24" s="23" t="s">
        <v>132</v>
      </c>
      <c r="G24" s="23" t="s">
        <v>110</v>
      </c>
      <c r="H24" s="36" t="s">
        <v>132</v>
      </c>
    </row>
    <row r="25" spans="1:8" x14ac:dyDescent="0.2">
      <c r="A25" s="23">
        <v>33018858</v>
      </c>
      <c r="B25" s="10" t="s">
        <v>53</v>
      </c>
      <c r="C25" s="23" t="s">
        <v>105</v>
      </c>
      <c r="D25" s="23">
        <v>1</v>
      </c>
      <c r="E25" s="23" t="s">
        <v>110</v>
      </c>
      <c r="F25" s="23" t="s">
        <v>110</v>
      </c>
      <c r="G25" s="23" t="s">
        <v>110</v>
      </c>
      <c r="H25" s="36" t="s">
        <v>110</v>
      </c>
    </row>
    <row r="26" spans="1:8" x14ac:dyDescent="0.2">
      <c r="A26" s="23">
        <v>33018856</v>
      </c>
      <c r="B26" s="12" t="s">
        <v>54</v>
      </c>
      <c r="C26" s="23" t="s">
        <v>105</v>
      </c>
      <c r="D26" s="8">
        <v>1</v>
      </c>
      <c r="E26" s="23" t="s">
        <v>110</v>
      </c>
      <c r="F26" s="23" t="s">
        <v>110</v>
      </c>
      <c r="G26" s="23" t="s">
        <v>110</v>
      </c>
      <c r="H26" s="36" t="s">
        <v>110</v>
      </c>
    </row>
    <row r="27" spans="1:8" x14ac:dyDescent="0.2">
      <c r="A27" s="23">
        <v>33018857</v>
      </c>
      <c r="B27" s="12" t="s">
        <v>55</v>
      </c>
      <c r="C27" s="23" t="s">
        <v>105</v>
      </c>
      <c r="D27" s="8">
        <v>1</v>
      </c>
      <c r="E27" s="23" t="s">
        <v>110</v>
      </c>
      <c r="F27" s="23" t="s">
        <v>110</v>
      </c>
      <c r="G27" s="23" t="s">
        <v>110</v>
      </c>
      <c r="H27" s="36" t="s">
        <v>110</v>
      </c>
    </row>
    <row r="28" spans="1:8" x14ac:dyDescent="0.2">
      <c r="A28" s="23">
        <v>33018859</v>
      </c>
      <c r="B28" s="12" t="s">
        <v>56</v>
      </c>
      <c r="C28" s="23" t="s">
        <v>105</v>
      </c>
      <c r="D28" s="8">
        <v>1</v>
      </c>
      <c r="E28" s="23" t="s">
        <v>110</v>
      </c>
      <c r="F28" s="23" t="s">
        <v>110</v>
      </c>
      <c r="G28" s="23" t="s">
        <v>110</v>
      </c>
      <c r="H28" s="36" t="s">
        <v>110</v>
      </c>
    </row>
    <row r="29" spans="1:8" x14ac:dyDescent="0.2">
      <c r="A29" s="23">
        <v>56510707</v>
      </c>
      <c r="B29" s="12" t="s">
        <v>57</v>
      </c>
      <c r="C29" s="23" t="s">
        <v>105</v>
      </c>
      <c r="D29" s="8">
        <v>2</v>
      </c>
      <c r="E29" s="23" t="s">
        <v>110</v>
      </c>
      <c r="F29" s="23" t="s">
        <v>110</v>
      </c>
      <c r="G29" s="23" t="s">
        <v>110</v>
      </c>
      <c r="H29" s="36" t="s">
        <v>110</v>
      </c>
    </row>
    <row r="30" spans="1:8" x14ac:dyDescent="0.2">
      <c r="A30" s="23">
        <v>56505781</v>
      </c>
      <c r="B30" s="12" t="s">
        <v>58</v>
      </c>
      <c r="C30" s="23" t="s">
        <v>105</v>
      </c>
      <c r="D30" s="8">
        <v>3</v>
      </c>
      <c r="E30" s="23" t="s">
        <v>110</v>
      </c>
      <c r="F30" s="23" t="s">
        <v>110</v>
      </c>
      <c r="G30" s="23" t="s">
        <v>110</v>
      </c>
      <c r="H30" s="36" t="s">
        <v>110</v>
      </c>
    </row>
    <row r="31" spans="1:8" x14ac:dyDescent="0.2">
      <c r="A31" s="23">
        <v>56505782</v>
      </c>
      <c r="B31" s="12" t="s">
        <v>59</v>
      </c>
      <c r="C31" s="23" t="s">
        <v>105</v>
      </c>
      <c r="D31" s="8">
        <v>3</v>
      </c>
      <c r="E31" s="23" t="s">
        <v>110</v>
      </c>
      <c r="F31" s="23" t="s">
        <v>110</v>
      </c>
      <c r="G31" s="23" t="s">
        <v>110</v>
      </c>
      <c r="H31" s="36" t="s">
        <v>110</v>
      </c>
    </row>
    <row r="32" spans="1:8" x14ac:dyDescent="0.2">
      <c r="A32" s="23">
        <v>56505783</v>
      </c>
      <c r="B32" s="12" t="s">
        <v>60</v>
      </c>
      <c r="C32" s="23" t="s">
        <v>105</v>
      </c>
      <c r="D32" s="8">
        <v>3</v>
      </c>
      <c r="E32" s="23" t="s">
        <v>110</v>
      </c>
      <c r="F32" s="23" t="s">
        <v>110</v>
      </c>
      <c r="G32" s="23" t="s">
        <v>110</v>
      </c>
      <c r="H32" s="36" t="s">
        <v>110</v>
      </c>
    </row>
    <row r="33" spans="1:8" x14ac:dyDescent="0.2">
      <c r="A33" s="23">
        <v>56505784</v>
      </c>
      <c r="B33" s="12" t="s">
        <v>61</v>
      </c>
      <c r="C33" s="23" t="s">
        <v>105</v>
      </c>
      <c r="D33" s="8">
        <v>3</v>
      </c>
      <c r="E33" s="23" t="s">
        <v>110</v>
      </c>
      <c r="F33" s="23" t="s">
        <v>110</v>
      </c>
      <c r="G33" s="23" t="s">
        <v>110</v>
      </c>
      <c r="H33" s="36" t="s">
        <v>110</v>
      </c>
    </row>
    <row r="34" spans="1:8" x14ac:dyDescent="0.2">
      <c r="A34" s="23">
        <v>56505785</v>
      </c>
      <c r="B34" s="12" t="s">
        <v>62</v>
      </c>
      <c r="C34" s="23" t="s">
        <v>105</v>
      </c>
      <c r="D34" s="8">
        <v>3</v>
      </c>
      <c r="E34" s="23" t="s">
        <v>110</v>
      </c>
      <c r="F34" s="23" t="s">
        <v>110</v>
      </c>
      <c r="G34" s="23" t="s">
        <v>110</v>
      </c>
      <c r="H34" s="36" t="s">
        <v>110</v>
      </c>
    </row>
    <row r="35" spans="1:8" x14ac:dyDescent="0.2">
      <c r="A35" s="23">
        <v>56505786</v>
      </c>
      <c r="B35" s="12" t="s">
        <v>63</v>
      </c>
      <c r="C35" s="23" t="s">
        <v>105</v>
      </c>
      <c r="D35" s="8">
        <v>3</v>
      </c>
      <c r="E35" s="23" t="s">
        <v>110</v>
      </c>
      <c r="F35" s="23" t="s">
        <v>110</v>
      </c>
      <c r="G35" s="23" t="s">
        <v>110</v>
      </c>
      <c r="H35" s="36" t="s">
        <v>110</v>
      </c>
    </row>
    <row r="36" spans="1:8" x14ac:dyDescent="0.2">
      <c r="A36" s="23">
        <v>56505787</v>
      </c>
      <c r="B36" s="12" t="s">
        <v>64</v>
      </c>
      <c r="C36" s="23" t="s">
        <v>105</v>
      </c>
      <c r="D36" s="8">
        <v>3</v>
      </c>
      <c r="E36" s="23" t="s">
        <v>110</v>
      </c>
      <c r="F36" s="23" t="s">
        <v>110</v>
      </c>
      <c r="G36" s="23" t="s">
        <v>110</v>
      </c>
      <c r="H36" s="36" t="s">
        <v>110</v>
      </c>
    </row>
    <row r="37" spans="1:8" x14ac:dyDescent="0.2">
      <c r="A37" s="23">
        <v>56505788</v>
      </c>
      <c r="B37" s="12" t="s">
        <v>65</v>
      </c>
      <c r="C37" s="23" t="s">
        <v>105</v>
      </c>
      <c r="D37" s="8">
        <v>3</v>
      </c>
      <c r="E37" s="23" t="s">
        <v>110</v>
      </c>
      <c r="F37" s="23" t="s">
        <v>110</v>
      </c>
      <c r="G37" s="23" t="s">
        <v>110</v>
      </c>
      <c r="H37" s="36" t="s">
        <v>110</v>
      </c>
    </row>
    <row r="38" spans="1:8" x14ac:dyDescent="0.2">
      <c r="A38" s="23">
        <v>56505780</v>
      </c>
      <c r="B38" s="12" t="s">
        <v>66</v>
      </c>
      <c r="C38" s="23" t="s">
        <v>105</v>
      </c>
      <c r="D38" s="8">
        <v>3</v>
      </c>
      <c r="E38" s="23" t="s">
        <v>110</v>
      </c>
      <c r="F38" s="23" t="s">
        <v>110</v>
      </c>
      <c r="G38" s="23" t="s">
        <v>110</v>
      </c>
      <c r="H38" s="36" t="s">
        <v>110</v>
      </c>
    </row>
    <row r="39" spans="1:8" x14ac:dyDescent="0.2">
      <c r="A39" s="23">
        <v>56505195</v>
      </c>
      <c r="B39" s="12" t="s">
        <v>67</v>
      </c>
      <c r="C39" s="23" t="s">
        <v>105</v>
      </c>
      <c r="D39" s="8">
        <v>3</v>
      </c>
      <c r="E39" s="23" t="s">
        <v>110</v>
      </c>
      <c r="F39" s="23" t="s">
        <v>110</v>
      </c>
      <c r="G39" s="23" t="s">
        <v>110</v>
      </c>
      <c r="H39" s="36" t="s">
        <v>110</v>
      </c>
    </row>
    <row r="40" spans="1:8" x14ac:dyDescent="0.2">
      <c r="A40" s="23">
        <v>56510372</v>
      </c>
      <c r="B40" s="12" t="s">
        <v>68</v>
      </c>
      <c r="C40" s="23" t="s">
        <v>106</v>
      </c>
      <c r="D40" s="23">
        <v>1</v>
      </c>
      <c r="E40" s="23" t="s">
        <v>110</v>
      </c>
      <c r="F40" s="23" t="s">
        <v>110</v>
      </c>
      <c r="G40" s="23" t="s">
        <v>110</v>
      </c>
      <c r="H40" s="36" t="s">
        <v>110</v>
      </c>
    </row>
    <row r="41" spans="1:8" x14ac:dyDescent="0.2">
      <c r="A41" s="23">
        <v>56510373</v>
      </c>
      <c r="B41" s="12" t="s">
        <v>69</v>
      </c>
      <c r="C41" s="23" t="s">
        <v>106</v>
      </c>
      <c r="D41" s="23">
        <v>1</v>
      </c>
      <c r="E41" s="23" t="s">
        <v>110</v>
      </c>
      <c r="F41" s="23" t="s">
        <v>110</v>
      </c>
      <c r="G41" s="23" t="s">
        <v>110</v>
      </c>
      <c r="H41" s="36" t="s">
        <v>110</v>
      </c>
    </row>
    <row r="42" spans="1:8" x14ac:dyDescent="0.2">
      <c r="A42" s="23">
        <v>56510375</v>
      </c>
      <c r="B42" s="12" t="s">
        <v>70</v>
      </c>
      <c r="C42" s="23" t="s">
        <v>106</v>
      </c>
      <c r="D42" s="23">
        <v>1</v>
      </c>
      <c r="E42" s="23" t="s">
        <v>110</v>
      </c>
      <c r="F42" s="23" t="s">
        <v>110</v>
      </c>
      <c r="G42" s="23" t="s">
        <v>110</v>
      </c>
      <c r="H42" s="36" t="s">
        <v>110</v>
      </c>
    </row>
    <row r="43" spans="1:8" x14ac:dyDescent="0.2">
      <c r="A43" s="23">
        <v>56510376</v>
      </c>
      <c r="B43" s="12" t="s">
        <v>71</v>
      </c>
      <c r="C43" s="23" t="s">
        <v>106</v>
      </c>
      <c r="D43" s="23">
        <v>1</v>
      </c>
      <c r="E43" s="23" t="s">
        <v>110</v>
      </c>
      <c r="F43" s="23" t="s">
        <v>110</v>
      </c>
      <c r="G43" s="23" t="s">
        <v>110</v>
      </c>
      <c r="H43" s="36" t="s">
        <v>110</v>
      </c>
    </row>
    <row r="44" spans="1:8" x14ac:dyDescent="0.2">
      <c r="A44" s="23">
        <v>56510371</v>
      </c>
      <c r="B44" s="12" t="s">
        <v>72</v>
      </c>
      <c r="C44" s="23" t="s">
        <v>106</v>
      </c>
      <c r="D44" s="23">
        <v>1</v>
      </c>
      <c r="E44" s="23" t="s">
        <v>110</v>
      </c>
      <c r="F44" s="23" t="s">
        <v>110</v>
      </c>
      <c r="G44" s="23" t="s">
        <v>110</v>
      </c>
      <c r="H44" s="36" t="s">
        <v>110</v>
      </c>
    </row>
    <row r="45" spans="1:8" x14ac:dyDescent="0.2">
      <c r="A45" s="23">
        <v>56510374</v>
      </c>
      <c r="B45" s="12" t="s">
        <v>73</v>
      </c>
      <c r="C45" s="23" t="s">
        <v>106</v>
      </c>
      <c r="D45" s="23">
        <v>1</v>
      </c>
      <c r="E45" s="23" t="s">
        <v>110</v>
      </c>
      <c r="F45" s="23" t="s">
        <v>110</v>
      </c>
      <c r="G45" s="23" t="s">
        <v>110</v>
      </c>
      <c r="H45" s="36" t="s">
        <v>110</v>
      </c>
    </row>
    <row r="46" spans="1:8" x14ac:dyDescent="0.2">
      <c r="A46" s="23">
        <v>56511854</v>
      </c>
      <c r="B46" s="12" t="s">
        <v>83</v>
      </c>
      <c r="C46" s="23" t="s">
        <v>134</v>
      </c>
      <c r="D46" s="23">
        <v>1</v>
      </c>
      <c r="E46" s="23" t="s">
        <v>110</v>
      </c>
      <c r="F46" s="23" t="s">
        <v>110</v>
      </c>
      <c r="G46" s="23" t="s">
        <v>110</v>
      </c>
      <c r="H46" s="36" t="s">
        <v>110</v>
      </c>
    </row>
    <row r="47" spans="1:8" x14ac:dyDescent="0.2">
      <c r="A47" s="23">
        <v>56510354</v>
      </c>
      <c r="B47" s="12" t="s">
        <v>123</v>
      </c>
      <c r="C47" s="23" t="s">
        <v>107</v>
      </c>
      <c r="D47" s="23">
        <v>1</v>
      </c>
      <c r="E47" s="23" t="s">
        <v>110</v>
      </c>
      <c r="F47" s="23" t="s">
        <v>110</v>
      </c>
      <c r="G47" s="23" t="s">
        <v>110</v>
      </c>
      <c r="H47" s="36" t="s">
        <v>110</v>
      </c>
    </row>
    <row r="48" spans="1:8" x14ac:dyDescent="0.2">
      <c r="A48" s="23">
        <v>56511845</v>
      </c>
      <c r="B48" s="12" t="s">
        <v>74</v>
      </c>
      <c r="C48" s="23" t="s">
        <v>134</v>
      </c>
      <c r="D48" s="23">
        <v>1</v>
      </c>
      <c r="E48" s="23" t="s">
        <v>110</v>
      </c>
      <c r="F48" s="23" t="s">
        <v>110</v>
      </c>
      <c r="G48" s="23" t="s">
        <v>110</v>
      </c>
      <c r="H48" s="36" t="s">
        <v>110</v>
      </c>
    </row>
    <row r="49" spans="1:8" x14ac:dyDescent="0.2">
      <c r="A49" s="23">
        <v>56509988</v>
      </c>
      <c r="B49" s="12" t="s">
        <v>75</v>
      </c>
      <c r="C49" s="23" t="s">
        <v>107</v>
      </c>
      <c r="D49" s="23">
        <v>1</v>
      </c>
      <c r="E49" s="23" t="s">
        <v>110</v>
      </c>
      <c r="F49" s="23" t="s">
        <v>110</v>
      </c>
      <c r="G49" s="23" t="s">
        <v>110</v>
      </c>
      <c r="H49" s="36" t="s">
        <v>110</v>
      </c>
    </row>
    <row r="50" spans="1:8" x14ac:dyDescent="0.2">
      <c r="A50" s="23">
        <v>56509975</v>
      </c>
      <c r="B50" s="12" t="s">
        <v>136</v>
      </c>
      <c r="C50" s="23" t="s">
        <v>107</v>
      </c>
      <c r="D50" s="23">
        <v>1</v>
      </c>
      <c r="E50" s="23" t="s">
        <v>110</v>
      </c>
      <c r="F50" s="23" t="s">
        <v>110</v>
      </c>
      <c r="G50" s="23" t="s">
        <v>110</v>
      </c>
      <c r="H50" s="36" t="s">
        <v>110</v>
      </c>
    </row>
    <row r="51" spans="1:8" x14ac:dyDescent="0.2">
      <c r="A51" s="23">
        <v>56510399</v>
      </c>
      <c r="B51" s="12" t="s">
        <v>137</v>
      </c>
      <c r="C51" s="23" t="s">
        <v>107</v>
      </c>
      <c r="D51" s="23">
        <v>1</v>
      </c>
      <c r="E51" s="23" t="s">
        <v>110</v>
      </c>
      <c r="F51" s="23" t="s">
        <v>110</v>
      </c>
      <c r="G51" s="23" t="s">
        <v>110</v>
      </c>
      <c r="H51" s="36" t="s">
        <v>110</v>
      </c>
    </row>
    <row r="52" spans="1:8" x14ac:dyDescent="0.2">
      <c r="A52" s="23">
        <v>56110733</v>
      </c>
      <c r="B52" s="12" t="s">
        <v>76</v>
      </c>
      <c r="C52" s="23" t="s">
        <v>107</v>
      </c>
      <c r="D52" s="23">
        <v>1</v>
      </c>
      <c r="E52" s="23" t="s">
        <v>110</v>
      </c>
      <c r="F52" s="23" t="s">
        <v>110</v>
      </c>
      <c r="G52" s="23" t="s">
        <v>110</v>
      </c>
      <c r="H52" s="36" t="s">
        <v>110</v>
      </c>
    </row>
    <row r="53" spans="1:8" x14ac:dyDescent="0.2">
      <c r="A53" s="23">
        <v>56511858</v>
      </c>
      <c r="B53" s="12" t="s">
        <v>77</v>
      </c>
      <c r="C53" s="23" t="s">
        <v>107</v>
      </c>
      <c r="D53" s="23">
        <v>1</v>
      </c>
      <c r="E53" s="23" t="s">
        <v>110</v>
      </c>
      <c r="F53" s="23" t="s">
        <v>110</v>
      </c>
      <c r="G53" s="23" t="s">
        <v>110</v>
      </c>
      <c r="H53" s="36" t="s">
        <v>110</v>
      </c>
    </row>
    <row r="54" spans="1:8" x14ac:dyDescent="0.2">
      <c r="A54" s="23">
        <v>56509675</v>
      </c>
      <c r="B54" s="12" t="s">
        <v>78</v>
      </c>
      <c r="C54" s="23" t="s">
        <v>107</v>
      </c>
      <c r="D54" s="23">
        <v>1</v>
      </c>
      <c r="E54" s="23" t="s">
        <v>110</v>
      </c>
      <c r="F54" s="23" t="s">
        <v>110</v>
      </c>
      <c r="G54" s="23" t="s">
        <v>110</v>
      </c>
      <c r="H54" s="36" t="s">
        <v>110</v>
      </c>
    </row>
    <row r="55" spans="1:8" x14ac:dyDescent="0.2">
      <c r="A55" s="23">
        <v>56509914</v>
      </c>
      <c r="B55" s="12" t="s">
        <v>79</v>
      </c>
      <c r="C55" s="23" t="s">
        <v>107</v>
      </c>
      <c r="D55" s="23">
        <v>1</v>
      </c>
      <c r="E55" s="23" t="s">
        <v>110</v>
      </c>
      <c r="F55" s="23" t="s">
        <v>110</v>
      </c>
      <c r="G55" s="23" t="s">
        <v>110</v>
      </c>
      <c r="H55" s="36" t="s">
        <v>110</v>
      </c>
    </row>
    <row r="56" spans="1:8" x14ac:dyDescent="0.2">
      <c r="A56" s="23">
        <v>56510326</v>
      </c>
      <c r="B56" s="12" t="s">
        <v>80</v>
      </c>
      <c r="C56" s="23" t="s">
        <v>107</v>
      </c>
      <c r="D56" s="23">
        <v>1</v>
      </c>
      <c r="E56" s="23" t="s">
        <v>110</v>
      </c>
      <c r="F56" s="23" t="s">
        <v>110</v>
      </c>
      <c r="G56" s="23" t="s">
        <v>110</v>
      </c>
      <c r="H56" s="36" t="s">
        <v>110</v>
      </c>
    </row>
    <row r="57" spans="1:8" x14ac:dyDescent="0.2">
      <c r="A57" s="23">
        <v>56510605</v>
      </c>
      <c r="B57" s="12" t="s">
        <v>108</v>
      </c>
      <c r="C57" s="23" t="s">
        <v>107</v>
      </c>
      <c r="D57" s="23">
        <v>1</v>
      </c>
      <c r="E57" s="23" t="s">
        <v>110</v>
      </c>
      <c r="F57" s="23" t="s">
        <v>110</v>
      </c>
      <c r="G57" s="23" t="s">
        <v>110</v>
      </c>
      <c r="H57" s="36" t="s">
        <v>110</v>
      </c>
    </row>
    <row r="58" spans="1:8" x14ac:dyDescent="0.2">
      <c r="A58" s="23">
        <v>56511843</v>
      </c>
      <c r="B58" s="12" t="s">
        <v>81</v>
      </c>
      <c r="C58" s="23" t="s">
        <v>107</v>
      </c>
      <c r="D58" s="23">
        <v>1</v>
      </c>
      <c r="E58" s="23" t="s">
        <v>110</v>
      </c>
      <c r="F58" s="23" t="s">
        <v>110</v>
      </c>
      <c r="G58" s="23" t="s">
        <v>110</v>
      </c>
      <c r="H58" s="36" t="s">
        <v>110</v>
      </c>
    </row>
    <row r="59" spans="1:8" x14ac:dyDescent="0.2">
      <c r="A59" s="23">
        <v>56509994</v>
      </c>
      <c r="B59" s="12" t="s">
        <v>82</v>
      </c>
      <c r="C59" s="23" t="s">
        <v>107</v>
      </c>
      <c r="D59" s="23">
        <v>1</v>
      </c>
      <c r="E59" s="23" t="s">
        <v>110</v>
      </c>
      <c r="F59" s="23" t="s">
        <v>110</v>
      </c>
      <c r="G59" s="23" t="s">
        <v>110</v>
      </c>
      <c r="H59" s="36" t="s">
        <v>110</v>
      </c>
    </row>
    <row r="60" spans="1:8" x14ac:dyDescent="0.2">
      <c r="A60" s="23">
        <v>56509811</v>
      </c>
      <c r="B60" s="12" t="s">
        <v>84</v>
      </c>
      <c r="C60" s="23" t="s">
        <v>107</v>
      </c>
      <c r="D60" s="23">
        <v>1</v>
      </c>
      <c r="E60" s="23" t="s">
        <v>132</v>
      </c>
      <c r="F60" s="23" t="s">
        <v>110</v>
      </c>
      <c r="G60" s="23" t="s">
        <v>132</v>
      </c>
      <c r="H60" s="36" t="s">
        <v>132</v>
      </c>
    </row>
    <row r="61" spans="1:8" x14ac:dyDescent="0.2">
      <c r="A61" s="23">
        <v>56509810</v>
      </c>
      <c r="B61" s="12" t="s">
        <v>85</v>
      </c>
      <c r="C61" s="23" t="s">
        <v>107</v>
      </c>
      <c r="D61" s="23">
        <v>1</v>
      </c>
      <c r="E61" s="23" t="s">
        <v>110</v>
      </c>
      <c r="F61" s="23" t="s">
        <v>132</v>
      </c>
      <c r="G61" s="23" t="s">
        <v>132</v>
      </c>
      <c r="H61" s="36" t="s">
        <v>132</v>
      </c>
    </row>
    <row r="62" spans="1:8" x14ac:dyDescent="0.2">
      <c r="A62" s="23">
        <v>56509729</v>
      </c>
      <c r="B62" s="12" t="s">
        <v>86</v>
      </c>
      <c r="C62" s="23" t="s">
        <v>107</v>
      </c>
      <c r="D62" s="23">
        <v>1</v>
      </c>
      <c r="E62" s="23" t="s">
        <v>110</v>
      </c>
      <c r="F62" s="23" t="s">
        <v>110</v>
      </c>
      <c r="G62" s="23" t="s">
        <v>110</v>
      </c>
      <c r="H62" s="36" t="s">
        <v>110</v>
      </c>
    </row>
    <row r="63" spans="1:8" x14ac:dyDescent="0.2">
      <c r="A63" s="23">
        <v>56509728</v>
      </c>
      <c r="B63" s="12" t="s">
        <v>87</v>
      </c>
      <c r="C63" s="23" t="s">
        <v>107</v>
      </c>
      <c r="D63" s="23">
        <v>1</v>
      </c>
      <c r="E63" s="23" t="s">
        <v>110</v>
      </c>
      <c r="F63" s="23" t="s">
        <v>110</v>
      </c>
      <c r="G63" s="23" t="s">
        <v>110</v>
      </c>
      <c r="H63" s="36" t="s">
        <v>110</v>
      </c>
    </row>
    <row r="64" spans="1:8" x14ac:dyDescent="0.2">
      <c r="A64" s="23">
        <v>56383045</v>
      </c>
      <c r="B64" s="12" t="s">
        <v>88</v>
      </c>
      <c r="C64" s="23" t="s">
        <v>107</v>
      </c>
      <c r="D64" s="23">
        <v>1</v>
      </c>
      <c r="E64" s="23" t="s">
        <v>110</v>
      </c>
      <c r="F64" s="23" t="s">
        <v>110</v>
      </c>
      <c r="G64" s="23" t="s">
        <v>110</v>
      </c>
      <c r="H64" s="36" t="s">
        <v>110</v>
      </c>
    </row>
    <row r="65" spans="1:8" x14ac:dyDescent="0.2">
      <c r="A65" s="23">
        <v>56511852</v>
      </c>
      <c r="B65" s="12" t="s">
        <v>89</v>
      </c>
      <c r="C65" s="23" t="s">
        <v>107</v>
      </c>
      <c r="D65" s="23">
        <v>1</v>
      </c>
      <c r="E65" s="23" t="s">
        <v>110</v>
      </c>
      <c r="F65" s="23" t="s">
        <v>110</v>
      </c>
      <c r="G65" s="23" t="s">
        <v>110</v>
      </c>
      <c r="H65" s="36" t="s">
        <v>110</v>
      </c>
    </row>
    <row r="66" spans="1:8" x14ac:dyDescent="0.2">
      <c r="A66" s="23">
        <v>56510444</v>
      </c>
      <c r="B66" s="12" t="s">
        <v>90</v>
      </c>
      <c r="C66" s="23" t="s">
        <v>107</v>
      </c>
      <c r="D66" s="23">
        <v>1</v>
      </c>
      <c r="E66" s="23" t="s">
        <v>110</v>
      </c>
      <c r="F66" s="23" t="s">
        <v>110</v>
      </c>
      <c r="G66" s="23" t="s">
        <v>110</v>
      </c>
      <c r="H66" s="36" t="s">
        <v>110</v>
      </c>
    </row>
    <row r="67" spans="1:8" x14ac:dyDescent="0.2">
      <c r="A67" s="23">
        <v>56511851</v>
      </c>
      <c r="B67" s="12" t="s">
        <v>91</v>
      </c>
      <c r="C67" s="23" t="s">
        <v>107</v>
      </c>
      <c r="D67" s="23">
        <v>1</v>
      </c>
      <c r="E67" s="23" t="s">
        <v>110</v>
      </c>
      <c r="F67" s="23" t="s">
        <v>110</v>
      </c>
      <c r="G67" s="23" t="s">
        <v>110</v>
      </c>
      <c r="H67" s="36" t="s">
        <v>110</v>
      </c>
    </row>
    <row r="68" spans="1:8" x14ac:dyDescent="0.2">
      <c r="A68" s="23">
        <v>56510424</v>
      </c>
      <c r="B68" s="12" t="s">
        <v>92</v>
      </c>
      <c r="C68" s="23" t="s">
        <v>107</v>
      </c>
      <c r="D68" s="23">
        <v>1</v>
      </c>
      <c r="E68" s="23" t="s">
        <v>110</v>
      </c>
      <c r="F68" s="23" t="s">
        <v>110</v>
      </c>
      <c r="G68" s="23" t="s">
        <v>110</v>
      </c>
      <c r="H68" s="36" t="s">
        <v>110</v>
      </c>
    </row>
    <row r="69" spans="1:8" x14ac:dyDescent="0.2">
      <c r="A69" s="23">
        <v>56510443</v>
      </c>
      <c r="B69" s="12" t="s">
        <v>93</v>
      </c>
      <c r="C69" s="23" t="s">
        <v>107</v>
      </c>
      <c r="D69" s="23">
        <v>1</v>
      </c>
      <c r="E69" s="23" t="s">
        <v>110</v>
      </c>
      <c r="F69" s="23" t="s">
        <v>110</v>
      </c>
      <c r="G69" s="23" t="s">
        <v>110</v>
      </c>
      <c r="H69" s="36" t="s">
        <v>110</v>
      </c>
    </row>
    <row r="70" spans="1:8" x14ac:dyDescent="0.2">
      <c r="A70" s="23">
        <v>56511839</v>
      </c>
      <c r="B70" s="12" t="s">
        <v>94</v>
      </c>
      <c r="C70" s="23" t="s">
        <v>107</v>
      </c>
      <c r="D70" s="23">
        <v>1</v>
      </c>
      <c r="E70" s="23" t="s">
        <v>110</v>
      </c>
      <c r="F70" s="23" t="s">
        <v>110</v>
      </c>
      <c r="G70" s="23" t="s">
        <v>110</v>
      </c>
      <c r="H70" s="36" t="s">
        <v>110</v>
      </c>
    </row>
    <row r="71" spans="1:8" x14ac:dyDescent="0.2">
      <c r="A71" s="23">
        <v>56510015</v>
      </c>
      <c r="B71" s="12" t="s">
        <v>95</v>
      </c>
      <c r="C71" s="23" t="s">
        <v>134</v>
      </c>
      <c r="D71" s="23">
        <v>1</v>
      </c>
      <c r="E71" s="23" t="s">
        <v>110</v>
      </c>
      <c r="F71" s="23" t="s">
        <v>132</v>
      </c>
      <c r="G71" s="23" t="s">
        <v>132</v>
      </c>
      <c r="H71" s="36" t="s">
        <v>132</v>
      </c>
    </row>
    <row r="72" spans="1:8" x14ac:dyDescent="0.2">
      <c r="A72" s="23">
        <v>56510464</v>
      </c>
      <c r="B72" s="12" t="s">
        <v>96</v>
      </c>
      <c r="C72" s="23" t="s">
        <v>134</v>
      </c>
      <c r="D72" s="23">
        <v>1</v>
      </c>
      <c r="E72" s="23" t="s">
        <v>132</v>
      </c>
      <c r="F72" s="23" t="s">
        <v>110</v>
      </c>
      <c r="G72" s="23" t="s">
        <v>132</v>
      </c>
      <c r="H72" s="36" t="s">
        <v>132</v>
      </c>
    </row>
    <row r="73" spans="1:8" x14ac:dyDescent="0.2">
      <c r="A73" s="23">
        <v>56383189</v>
      </c>
      <c r="B73" s="12" t="s">
        <v>97</v>
      </c>
      <c r="C73" s="23" t="s">
        <v>107</v>
      </c>
      <c r="D73" s="23">
        <v>1</v>
      </c>
      <c r="E73" s="23" t="s">
        <v>110</v>
      </c>
      <c r="F73" s="23" t="s">
        <v>110</v>
      </c>
      <c r="G73" s="23" t="s">
        <v>110</v>
      </c>
      <c r="H73" s="36" t="s">
        <v>110</v>
      </c>
    </row>
    <row r="74" spans="1:8" x14ac:dyDescent="0.2">
      <c r="A74" s="23">
        <v>56510201</v>
      </c>
      <c r="B74" s="12" t="s">
        <v>98</v>
      </c>
      <c r="C74" s="23" t="s">
        <v>107</v>
      </c>
      <c r="D74" s="23">
        <v>1</v>
      </c>
      <c r="E74" s="23" t="s">
        <v>110</v>
      </c>
      <c r="F74" s="23" t="s">
        <v>110</v>
      </c>
      <c r="G74" s="23" t="s">
        <v>110</v>
      </c>
      <c r="H74" s="36" t="s">
        <v>110</v>
      </c>
    </row>
    <row r="75" spans="1:8" x14ac:dyDescent="0.2">
      <c r="A75" s="23">
        <v>56510450</v>
      </c>
      <c r="B75" s="12" t="s">
        <v>99</v>
      </c>
      <c r="C75" s="23" t="s">
        <v>107</v>
      </c>
      <c r="D75" s="23">
        <v>1</v>
      </c>
      <c r="E75" s="23" t="s">
        <v>110</v>
      </c>
      <c r="F75" s="23" t="s">
        <v>110</v>
      </c>
      <c r="G75" s="23" t="s">
        <v>110</v>
      </c>
      <c r="H75" s="36" t="s">
        <v>110</v>
      </c>
    </row>
    <row r="76" spans="1:8" x14ac:dyDescent="0.2">
      <c r="A76" s="23">
        <v>56601410</v>
      </c>
      <c r="B76" s="12" t="s">
        <v>100</v>
      </c>
      <c r="C76" s="23" t="s">
        <v>107</v>
      </c>
      <c r="D76" s="23">
        <v>1</v>
      </c>
      <c r="E76" s="23" t="s">
        <v>110</v>
      </c>
      <c r="F76" s="23" t="s">
        <v>110</v>
      </c>
      <c r="G76" s="23" t="s">
        <v>110</v>
      </c>
      <c r="H76" s="36" t="s">
        <v>110</v>
      </c>
    </row>
    <row r="77" spans="1:8" x14ac:dyDescent="0.2">
      <c r="A77" s="23">
        <v>56111280</v>
      </c>
      <c r="B77" s="12" t="s">
        <v>101</v>
      </c>
      <c r="C77" s="23" t="s">
        <v>107</v>
      </c>
      <c r="D77" s="23">
        <v>1</v>
      </c>
      <c r="E77" s="23" t="s">
        <v>110</v>
      </c>
      <c r="F77" s="23" t="s">
        <v>110</v>
      </c>
      <c r="G77" s="23" t="s">
        <v>110</v>
      </c>
      <c r="H77" s="36" t="s">
        <v>110</v>
      </c>
    </row>
    <row r="78" spans="1:8" x14ac:dyDescent="0.2">
      <c r="A78" s="23">
        <v>56510465</v>
      </c>
      <c r="B78" s="12" t="s">
        <v>102</v>
      </c>
      <c r="C78" s="23" t="s">
        <v>107</v>
      </c>
      <c r="D78" s="23">
        <v>1</v>
      </c>
      <c r="E78" s="23" t="s">
        <v>110</v>
      </c>
      <c r="F78" s="23" t="s">
        <v>110</v>
      </c>
      <c r="G78" s="23" t="s">
        <v>110</v>
      </c>
      <c r="H78" s="36" t="s">
        <v>110</v>
      </c>
    </row>
    <row r="79" spans="1:8" x14ac:dyDescent="0.2">
      <c r="A79" s="23">
        <v>56511841</v>
      </c>
      <c r="B79" s="12" t="s">
        <v>103</v>
      </c>
      <c r="C79" s="23" t="s">
        <v>107</v>
      </c>
      <c r="D79" s="23">
        <v>1</v>
      </c>
      <c r="E79" s="23" t="s">
        <v>110</v>
      </c>
      <c r="F79" s="23" t="s">
        <v>110</v>
      </c>
      <c r="G79" s="23" t="s">
        <v>110</v>
      </c>
      <c r="H79" s="36" t="s">
        <v>110</v>
      </c>
    </row>
  </sheetData>
  <phoneticPr fontId="3" type="noConversion"/>
  <pageMargins left="0.23622047244094491" right="0.19685039370078741" top="0.35433070866141736" bottom="0.55118110236220474" header="0.23622047244094491" footer="0.23622047244094491"/>
  <pageSetup paperSize="9" scale="54" orientation="landscape" r:id="rId1"/>
  <headerFooter alignWithMargins="0">
    <oddFooter>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F15"/>
  <sheetViews>
    <sheetView workbookViewId="0">
      <selection activeCell="F4" sqref="F4"/>
    </sheetView>
  </sheetViews>
  <sheetFormatPr defaultColWidth="12.7109375" defaultRowHeight="12.75" x14ac:dyDescent="0.2"/>
  <cols>
    <col min="1" max="1" width="23" style="6" customWidth="1"/>
    <col min="2" max="2" width="34.42578125" style="6" bestFit="1" customWidth="1"/>
    <col min="3" max="3" width="10" style="7" customWidth="1"/>
    <col min="4" max="5" width="12.7109375" style="7"/>
    <col min="6" max="6" width="14.85546875" style="7" customWidth="1"/>
    <col min="7" max="16384" width="12.7109375" style="7"/>
  </cols>
  <sheetData>
    <row r="1" spans="1:6" ht="20.25" x14ac:dyDescent="0.3">
      <c r="A1" s="16" t="s">
        <v>20</v>
      </c>
      <c r="B1" s="16"/>
    </row>
    <row r="2" spans="1:6" ht="13.5" customHeight="1" x14ac:dyDescent="0.3">
      <c r="A2" s="16"/>
      <c r="B2" s="16"/>
    </row>
    <row r="3" spans="1:6" x14ac:dyDescent="0.2">
      <c r="A3" s="6" t="s">
        <v>19</v>
      </c>
    </row>
    <row r="4" spans="1:6" x14ac:dyDescent="0.2">
      <c r="A4" s="10"/>
      <c r="B4" s="10"/>
      <c r="C4" s="43">
        <v>56511821</v>
      </c>
      <c r="D4" s="43">
        <v>56511815</v>
      </c>
      <c r="E4" s="43">
        <v>56511816</v>
      </c>
      <c r="F4" s="39" t="s">
        <v>182</v>
      </c>
    </row>
    <row r="5" spans="1:6" s="9" customFormat="1" ht="25.5" x14ac:dyDescent="0.2">
      <c r="A5" s="11"/>
      <c r="B5" s="11"/>
      <c r="C5" s="44" t="s">
        <v>149</v>
      </c>
      <c r="D5" s="44" t="s">
        <v>150</v>
      </c>
      <c r="E5" s="44" t="s">
        <v>151</v>
      </c>
      <c r="F5" s="40" t="s">
        <v>173</v>
      </c>
    </row>
    <row r="6" spans="1:6" x14ac:dyDescent="0.2">
      <c r="A6" s="10" t="s">
        <v>10</v>
      </c>
      <c r="B6" s="10" t="s">
        <v>18</v>
      </c>
      <c r="C6" s="8"/>
      <c r="D6" s="8"/>
      <c r="E6" s="8"/>
      <c r="F6" s="38"/>
    </row>
    <row r="7" spans="1:6" ht="15" x14ac:dyDescent="0.25">
      <c r="A7" s="27">
        <v>33018858</v>
      </c>
      <c r="B7" s="27" t="s">
        <v>53</v>
      </c>
      <c r="C7" s="23" t="s">
        <v>110</v>
      </c>
      <c r="D7" s="23" t="s">
        <v>110</v>
      </c>
      <c r="E7" s="23" t="s">
        <v>110</v>
      </c>
      <c r="F7" s="36" t="s">
        <v>110</v>
      </c>
    </row>
    <row r="8" spans="1:6" ht="15" x14ac:dyDescent="0.25">
      <c r="A8" s="27">
        <v>56510707</v>
      </c>
      <c r="B8" s="27" t="s">
        <v>57</v>
      </c>
      <c r="C8" s="23" t="s">
        <v>110</v>
      </c>
      <c r="D8" s="23" t="s">
        <v>110</v>
      </c>
      <c r="E8" s="23" t="s">
        <v>110</v>
      </c>
      <c r="F8" s="36" t="s">
        <v>110</v>
      </c>
    </row>
    <row r="9" spans="1:6" ht="15" x14ac:dyDescent="0.25">
      <c r="A9" s="27">
        <v>56510371</v>
      </c>
      <c r="B9" s="27" t="s">
        <v>72</v>
      </c>
      <c r="C9" s="23" t="s">
        <v>110</v>
      </c>
      <c r="D9" s="23" t="s">
        <v>110</v>
      </c>
      <c r="E9" s="23" t="s">
        <v>110</v>
      </c>
      <c r="F9" s="36" t="s">
        <v>110</v>
      </c>
    </row>
    <row r="10" spans="1:6" ht="15" x14ac:dyDescent="0.25">
      <c r="A10" s="27">
        <v>56510374</v>
      </c>
      <c r="B10" s="27" t="s">
        <v>73</v>
      </c>
      <c r="C10" s="23" t="s">
        <v>110</v>
      </c>
      <c r="D10" s="23" t="s">
        <v>110</v>
      </c>
      <c r="E10" s="23" t="s">
        <v>110</v>
      </c>
      <c r="F10" s="36" t="s">
        <v>110</v>
      </c>
    </row>
    <row r="11" spans="1:6" ht="15" x14ac:dyDescent="0.25">
      <c r="A11" s="27">
        <v>56510354</v>
      </c>
      <c r="B11" s="27" t="s">
        <v>123</v>
      </c>
      <c r="C11" s="23" t="s">
        <v>110</v>
      </c>
      <c r="D11" s="23" t="s">
        <v>110</v>
      </c>
      <c r="E11" s="23" t="s">
        <v>110</v>
      </c>
      <c r="F11" s="36" t="s">
        <v>110</v>
      </c>
    </row>
    <row r="12" spans="1:6" ht="15" x14ac:dyDescent="0.25">
      <c r="A12" s="10">
        <v>56383189</v>
      </c>
      <c r="B12" s="27" t="s">
        <v>129</v>
      </c>
      <c r="C12" s="23" t="s">
        <v>110</v>
      </c>
      <c r="D12" s="23" t="s">
        <v>110</v>
      </c>
      <c r="E12" s="23" t="s">
        <v>110</v>
      </c>
      <c r="F12" s="36" t="s">
        <v>110</v>
      </c>
    </row>
    <row r="13" spans="1:6" ht="15" x14ac:dyDescent="0.25">
      <c r="A13" s="27">
        <v>56511851</v>
      </c>
      <c r="B13" s="27" t="s">
        <v>91</v>
      </c>
      <c r="C13" s="23" t="s">
        <v>110</v>
      </c>
      <c r="D13" s="23" t="s">
        <v>110</v>
      </c>
      <c r="E13" s="23" t="s">
        <v>110</v>
      </c>
      <c r="F13" s="36" t="s">
        <v>110</v>
      </c>
    </row>
    <row r="14" spans="1:6" ht="15" x14ac:dyDescent="0.25">
      <c r="A14" s="27">
        <v>56509994</v>
      </c>
      <c r="B14" s="27" t="s">
        <v>130</v>
      </c>
      <c r="C14" s="23" t="s">
        <v>110</v>
      </c>
      <c r="D14" s="23" t="s">
        <v>110</v>
      </c>
      <c r="E14" s="23" t="s">
        <v>110</v>
      </c>
      <c r="F14" s="36" t="s">
        <v>110</v>
      </c>
    </row>
    <row r="15" spans="1:6" ht="15" x14ac:dyDescent="0.25">
      <c r="A15" s="10">
        <v>56511843</v>
      </c>
      <c r="B15" s="27" t="s">
        <v>81</v>
      </c>
      <c r="C15" s="23" t="s">
        <v>110</v>
      </c>
      <c r="D15" s="23" t="s">
        <v>110</v>
      </c>
      <c r="E15" s="23" t="s">
        <v>110</v>
      </c>
      <c r="F15" s="36" t="s">
        <v>110</v>
      </c>
    </row>
  </sheetData>
  <phoneticPr fontId="3" type="noConversion"/>
  <pageMargins left="0.23622047244094491" right="0.19685039370078741" top="0.35433070866141736" bottom="0.55118110236220474" header="0.23622047244094491" footer="0.23622047244094491"/>
  <pageSetup paperSize="9" orientation="landscape"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D10141F5234D469CFFC320F330C40D" ma:contentTypeVersion="7" ma:contentTypeDescription="Create a new document." ma:contentTypeScope="" ma:versionID="e12c3ab9b183abc31f9730d9a543b8a3">
  <xsd:schema xmlns:xsd="http://www.w3.org/2001/XMLSchema" xmlns:xs="http://www.w3.org/2001/XMLSchema" xmlns:p="http://schemas.microsoft.com/office/2006/metadata/properties" xmlns:ns2="a51901c0-0402-4d12-9849-aea77cadd7ee" targetNamespace="http://schemas.microsoft.com/office/2006/metadata/properties" ma:root="true" ma:fieldsID="98493d09f110c49f016b51d2566330c9" ns2:_="">
    <xsd:import namespace="a51901c0-0402-4d12-9849-aea77cadd7ee"/>
    <xsd:element name="properties">
      <xsd:complexType>
        <xsd:sequence>
          <xsd:element name="documentManagement">
            <xsd:complexType>
              <xsd:all>
                <xsd:element ref="ns2:Category"/>
                <xsd:element ref="ns2:Location"/>
                <xsd:element ref="ns2:Business_x0020_Unit"/>
                <xsd:element ref="ns2:Start_x0020_Date" minOccurs="0"/>
                <xsd:element ref="ns2:End_x0020_Date" minOccurs="0"/>
                <xsd:element ref="ns2:Ref_x0020_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901c0-0402-4d12-9849-aea77cadd7ee" elementFormDefault="qualified">
    <xsd:import namespace="http://schemas.microsoft.com/office/2006/documentManagement/types"/>
    <xsd:import namespace="http://schemas.microsoft.com/office/infopath/2007/PartnerControls"/>
    <xsd:element name="Category" ma:index="2" ma:displayName="Category" ma:description="Pricelist, quotation, user manual, guidelines, etc" ma:indexed="true" ma:internalName="Category">
      <xsd:simpleType>
        <xsd:restriction base="dms:Text">
          <xsd:maxLength value="100"/>
        </xsd:restriction>
      </xsd:simpleType>
    </xsd:element>
    <xsd:element name="Location" ma:index="3" ma:displayName="Location" ma:default="Group (Multi Regional)" ma:description="Regional or Subsidiary category document applies to" ma:format="Dropdown" ma:indexed="true" ma:internalName="Location">
      <xsd:simpleType>
        <xsd:restriction base="dms:Choice">
          <xsd:enumeration value="Group (Multi Regional)"/>
          <xsd:enumeration value="Americas (Regional)"/>
          <xsd:enumeration value="APAC (Regional)"/>
          <xsd:enumeration value="EMEA (Regional)"/>
          <xsd:enumeration value="Aalborg"/>
          <xsd:enumeration value="Almere"/>
          <xsd:enumeration value="Amal"/>
          <xsd:enumeration value="Athens"/>
          <xsd:enumeration value="Bangkok"/>
          <xsd:enumeration value="Barcelona"/>
          <xsd:enumeration value="Bellenberg"/>
          <xsd:enumeration value="Bruxelles"/>
          <xsd:enumeration value="Bury St. Edmonds"/>
          <xsd:enumeration value="Broendby"/>
          <xsd:enumeration value="Chu Hung Park"/>
          <xsd:enumeration value="Cour d'Alene"/>
          <xsd:enumeration value="Courtaboeuf Cedex"/>
          <xsd:enumeration value="Dublin"/>
          <xsd:enumeration value="Enkoping"/>
          <xsd:enumeration value="Entzheim"/>
          <xsd:enumeration value="Espoo"/>
          <xsd:enumeration value="Gelnhausen"/>
          <xsd:enumeration value="Guardamiglio"/>
          <xsd:enumeration value="Hadsund"/>
          <xsd:enumeration value="Istanbul"/>
          <xsd:enumeration value="Kuala Lumpur"/>
          <xsd:enumeration value="Kwai Chung"/>
          <xsd:enumeration value="Legnano"/>
          <xsd:enumeration value="Malvern"/>
          <xsd:enumeration value="Mexico City"/>
          <xsd:enumeration value="Molndal"/>
          <xsd:enumeration value="Moscow"/>
          <xsd:enumeration value="Nagy"/>
          <xsd:enumeration value="Ningbo"/>
          <xsd:enumeration value="Nississagua, Ontario"/>
          <xsd:enumeration value="Oslo"/>
          <xsd:enumeration value="Penrith"/>
          <xsd:enumeration value="Penrose"/>
          <xsd:enumeration value="Plymouth"/>
          <xsd:enumeration value="Praha"/>
          <xsd:enumeration value="Pruszkow"/>
          <xsd:enumeration value="Rellingen"/>
          <xsd:enumeration value="Remagen"/>
          <xsd:enumeration value="Rexdale, Ontario"/>
          <xsd:enumeration value="Saltzburg"/>
          <xsd:enumeration value="Shenzhen"/>
          <xsd:enumeration value="Silverwater"/>
          <xsd:enumeration value="Singapore"/>
          <xsd:enumeration value="Sintra"/>
          <xsd:enumeration value="Springdale"/>
          <xsd:enumeration value="Stockholm"/>
          <xsd:enumeration value="Suzhou"/>
          <xsd:enumeration value="Sziget"/>
          <xsd:enumeration value="Taipei"/>
          <xsd:enumeration value="Villepreux"/>
          <xsd:enumeration value="Wil"/>
          <xsd:enumeration value="Yokohama"/>
          <xsd:enumeration value="Zocca"/>
        </xsd:restriction>
      </xsd:simpleType>
    </xsd:element>
    <xsd:element name="Business_x0020_Unit" ma:index="4" ma:displayName="Business Unit" ma:default="Corporate" ma:description="Business Unit document applies to" ma:format="Dropdown" ma:indexed="true" ma:internalName="Business_x0020_Unit">
      <xsd:simpleType>
        <xsd:restriction base="dms:Choice">
          <xsd:enumeration value="Corporate"/>
          <xsd:enumeration value="Finance"/>
          <xsd:enumeration value="HR"/>
          <xsd:enumeration value="IT"/>
          <xsd:enumeration value="Logistics"/>
          <xsd:enumeration value="Management"/>
          <xsd:enumeration value="Marketing"/>
          <xsd:enumeration value="Production/Operations"/>
          <xsd:enumeration value="Sales"/>
          <xsd:enumeration value="Tech. Service"/>
        </xsd:restriction>
      </xsd:simpleType>
    </xsd:element>
    <xsd:element name="Start_x0020_Date" ma:index="5" nillable="true" ma:displayName="Start Date" ma:default="[today]" ma:description="Date document becomes effective" ma:format="DateOnly" ma:internalName="Start_x0020_Date">
      <xsd:simpleType>
        <xsd:restriction base="dms:DateTime"/>
      </xsd:simpleType>
    </xsd:element>
    <xsd:element name="End_x0020_Date" ma:index="6" nillable="true" ma:displayName="End Date" ma:description="Date document expires" ma:format="DateOnly" ma:internalName="End_x0020_Date">
      <xsd:simpleType>
        <xsd:restriction base="dms:DateTime"/>
      </xsd:simpleType>
    </xsd:element>
    <xsd:element name="Ref_x0020_No" ma:index="7" nillable="true" ma:displayName="Ref No" ma:description="Product no, customer no, project no, etc." ma:internalName="Ref_x0020_No">
      <xsd:simpleType>
        <xsd:restriction base="dms:Text">
          <xsd:maxLength value="1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End_x0020_Date xmlns="a51901c0-0402-4d12-9849-aea77cadd7ee" xsi:nil="true"/>
    <Start_x0020_Date xmlns="a51901c0-0402-4d12-9849-aea77cadd7ee">2009-09-20T22:00:00+00:00</Start_x0020_Date>
    <Ref_x0020_No xmlns="a51901c0-0402-4d12-9849-aea77cadd7ee" xsi:nil="true"/>
    <Business_x0020_Unit xmlns="a51901c0-0402-4d12-9849-aea77cadd7ee">Marketing</Business_x0020_Unit>
    <Category xmlns="a51901c0-0402-4d12-9849-aea77cadd7ee">Main data file</Category>
    <Location xmlns="a51901c0-0402-4d12-9849-aea77cadd7ee">EMEA (Regional)</Loc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8573A7-722D-4976-8B4A-81A540C227E5}">
  <ds:schemaRefs>
    <ds:schemaRef ds:uri="http://schemas.microsoft.com/office/2006/metadata/longProperties"/>
  </ds:schemaRefs>
</ds:datastoreItem>
</file>

<file path=customXml/itemProps2.xml><?xml version="1.0" encoding="utf-8"?>
<ds:datastoreItem xmlns:ds="http://schemas.openxmlformats.org/officeDocument/2006/customXml" ds:itemID="{47C93BB8-9F29-403D-A77D-32BF9E360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901c0-0402-4d12-9849-aea77cadd7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402643-6283-479F-9DEC-E1C5CCCB89A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51901c0-0402-4d12-9849-aea77cadd7ee"/>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66D2FD2-3427-43C0-BAFB-86B580FFC9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Fact sheet</vt:lpstr>
      <vt:lpstr>Models</vt:lpstr>
      <vt:lpstr>Features</vt:lpstr>
      <vt:lpstr>Techn. specs</vt:lpstr>
      <vt:lpstr>Accessories</vt:lpstr>
      <vt:lpstr>Default Accessory</vt:lpstr>
    </vt:vector>
  </TitlesOfParts>
  <Company>ALTO Danmark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Factsheet template</dc:title>
  <dc:creator>ALTO</dc:creator>
  <cp:lastModifiedBy>Tine Maribo</cp:lastModifiedBy>
  <cp:lastPrinted>2012-02-03T08:36:04Z</cp:lastPrinted>
  <dcterms:created xsi:type="dcterms:W3CDTF">2004-11-01T10:10:33Z</dcterms:created>
  <dcterms:modified xsi:type="dcterms:W3CDTF">2024-03-22T07:33:33Z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0x010104008183BE7DCAA6604DA3BB6FA4DF7C2C9F</vt:lpwstr>
  </property>
  <property fmtid="{D5CDD505-2E9C-101B-9397-08002B2CF9AE}" pid="4" name="MSIP_Label_8af657d4-2045-4871-9872-e323e3545d60_Enabled">
    <vt:lpwstr>true</vt:lpwstr>
  </property>
  <property fmtid="{D5CDD505-2E9C-101B-9397-08002B2CF9AE}" pid="5" name="MSIP_Label_8af657d4-2045-4871-9872-e323e3545d60_SetDate">
    <vt:lpwstr>2023-02-13T15:42:05Z</vt:lpwstr>
  </property>
  <property fmtid="{D5CDD505-2E9C-101B-9397-08002B2CF9AE}" pid="6" name="MSIP_Label_8af657d4-2045-4871-9872-e323e3545d60_Method">
    <vt:lpwstr>Standard</vt:lpwstr>
  </property>
  <property fmtid="{D5CDD505-2E9C-101B-9397-08002B2CF9AE}" pid="7" name="MSIP_Label_8af657d4-2045-4871-9872-e323e3545d60_Name">
    <vt:lpwstr>Open sublabel</vt:lpwstr>
  </property>
  <property fmtid="{D5CDD505-2E9C-101B-9397-08002B2CF9AE}" pid="8" name="MSIP_Label_8af657d4-2045-4871-9872-e323e3545d60_SiteId">
    <vt:lpwstr>753c5d99-05be-4237-b4c5-fdb2e6b32ab2</vt:lpwstr>
  </property>
  <property fmtid="{D5CDD505-2E9C-101B-9397-08002B2CF9AE}" pid="9" name="MSIP_Label_8af657d4-2045-4871-9872-e323e3545d60_ActionId">
    <vt:lpwstr>f4a90f15-c176-4f5f-951e-26033bf58236</vt:lpwstr>
  </property>
  <property fmtid="{D5CDD505-2E9C-101B-9397-08002B2CF9AE}" pid="10" name="MSIP_Label_8af657d4-2045-4871-9872-e323e3545d60_ContentBits">
    <vt:lpwstr>0</vt:lpwstr>
  </property>
</Properties>
</file>