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aribo\Downloads\SC25\Product launch intro kit\"/>
    </mc:Choice>
  </mc:AlternateContent>
  <xr:revisionPtr revIDLastSave="0" documentId="13_ncr:1_{5C6817FD-3261-4313-AA3F-412D20FE139B}" xr6:coauthVersionLast="47" xr6:coauthVersionMax="47" xr10:uidLastSave="{00000000-0000-0000-0000-000000000000}"/>
  <bookViews>
    <workbookView xWindow="31785" yWindow="945" windowWidth="21600" windowHeight="11385" firstSheet="3" activeTab="3" xr2:uid="{00000000-000D-0000-FFFF-FFFF00000000}"/>
  </bookViews>
  <sheets>
    <sheet name="Fact sheet" sheetId="18" r:id="rId1"/>
    <sheet name="Techn. specs " sheetId="48" r:id="rId2"/>
    <sheet name="Models" sheetId="44" r:id="rId3"/>
    <sheet name="Features" sheetId="42" r:id="rId4"/>
    <sheet name="Accessories" sheetId="46" r:id="rId5"/>
    <sheet name="Default Accessory" sheetId="4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8" l="1"/>
  <c r="E6" i="18" s="1"/>
  <c r="D8" i="18"/>
  <c r="E8" i="18" s="1"/>
  <c r="D10" i="18"/>
  <c r="E10" i="18" s="1"/>
</calcChain>
</file>

<file path=xl/sharedStrings.xml><?xml version="1.0" encoding="utf-8"?>
<sst xmlns="http://schemas.openxmlformats.org/spreadsheetml/2006/main" count="144" uniqueCount="120">
  <si>
    <t>FACT SHEET</t>
  </si>
  <si>
    <t>Write the text in this column</t>
  </si>
  <si>
    <t>Factsheet level</t>
  </si>
  <si>
    <t>Autonomous Scrubber Dryers</t>
  </si>
  <si>
    <t>L 4 code</t>
  </si>
  <si>
    <t>Product</t>
  </si>
  <si>
    <t>SC25 W 3D LIDAR</t>
  </si>
  <si>
    <t xml:space="preserve"> </t>
  </si>
  <si>
    <t>Total char. written</t>
  </si>
  <si>
    <t>Catalogue text - max. 300 characters</t>
  </si>
  <si>
    <t>Master Description - max. 2000 characters</t>
  </si>
  <si>
    <r>
      <t xml:space="preserve">Master Key selling points - max 600 characters. </t>
    </r>
    <r>
      <rPr>
        <sz val="10"/>
        <rFont val="Arial"/>
        <family val="2"/>
      </rPr>
      <t>Ma</t>
    </r>
    <r>
      <rPr>
        <sz val="10"/>
        <rFont val="Arial"/>
        <family val="2"/>
      </rPr>
      <t>ke minimum 4 key selling points. Always start with " - ".  Do not make any "-" in the text as this will be interpreted as a "bullet point".</t>
    </r>
  </si>
  <si>
    <t>TECHNICAL SPECIFICATIONS</t>
  </si>
  <si>
    <t>SC25 W 3D LIDAR*</t>
  </si>
  <si>
    <t>Item</t>
  </si>
  <si>
    <t>Scrub Head</t>
  </si>
  <si>
    <t xml:space="preserve"> 1 x Cylindrical brush</t>
  </si>
  <si>
    <t>Scrub Path</t>
  </si>
  <si>
    <t>36.6 cm (14.3 in)</t>
  </si>
  <si>
    <t xml:space="preserve">Squeegee width </t>
  </si>
  <si>
    <t>59 cm</t>
  </si>
  <si>
    <t>Solution Tank</t>
  </si>
  <si>
    <t>22 L (6.3 gal)*</t>
  </si>
  <si>
    <t>Recovery Tank</t>
  </si>
  <si>
    <t>25 L ( 6.6 gal)*</t>
  </si>
  <si>
    <t>Running time</t>
  </si>
  <si>
    <t>up to 3 h</t>
  </si>
  <si>
    <t>Cleaning time</t>
  </si>
  <si>
    <t>1.5 to 3 h</t>
  </si>
  <si>
    <t>Rated machine power</t>
  </si>
  <si>
    <t xml:space="preserve">626 W*
</t>
  </si>
  <si>
    <t>Battery Capacity (nominal voltage - capacity)</t>
  </si>
  <si>
    <t>25.6 V/ 40 Ah</t>
  </si>
  <si>
    <t>Cylindrical Brush Speed</t>
  </si>
  <si>
    <t>Up to 1200*
*Loaded/Unloaded RPM
(Default: 0.2mm PP Brush)</t>
  </si>
  <si>
    <t>Solution flow</t>
  </si>
  <si>
    <t>≤ 300 ml/min (different solution levels)</t>
  </si>
  <si>
    <t xml:space="preserve">Max Transport Speed </t>
  </si>
  <si>
    <t xml:space="preserve">1 m/s </t>
  </si>
  <si>
    <t>Max Speed Autonomous</t>
  </si>
  <si>
    <t>Max Theoretical Productivity</t>
  </si>
  <si>
    <t xml:space="preserve">1,317 m2/hr (14,039 ft2/hr) </t>
  </si>
  <si>
    <t xml:space="preserve">Sound Pressure Level </t>
  </si>
  <si>
    <t xml:space="preserve">64 dBA </t>
  </si>
  <si>
    <t>Length</t>
  </si>
  <si>
    <t xml:space="preserve">72.2 cm (28.4 in) </t>
  </si>
  <si>
    <t>Width (max w side brushes)</t>
  </si>
  <si>
    <t xml:space="preserve"> 65.4 cm (25.7 in)</t>
  </si>
  <si>
    <t>Height</t>
  </si>
  <si>
    <t xml:space="preserve">91 cm (35.8 in) </t>
  </si>
  <si>
    <t>Gross Weight (with batteries and water)</t>
  </si>
  <si>
    <t xml:space="preserve">126.9 kg (279 lb) </t>
  </si>
  <si>
    <t>* to be confirmed with the latest spec sheet before production from LionsBot</t>
  </si>
  <si>
    <t>MODELS</t>
  </si>
  <si>
    <t>Models (PCS) L5</t>
  </si>
  <si>
    <t>Master Description</t>
  </si>
  <si>
    <t>Ref. No. Stock code</t>
  </si>
  <si>
    <t>Cylindrical</t>
  </si>
  <si>
    <t>FEATURES</t>
  </si>
  <si>
    <t>L5</t>
  </si>
  <si>
    <t>AUTONOMOUS OPERATION</t>
  </si>
  <si>
    <t>ü</t>
  </si>
  <si>
    <t>MANUAL OPERATION</t>
  </si>
  <si>
    <t>TOUCHSCREEN USER INTERFACE</t>
  </si>
  <si>
    <t>ADVANCED MAPPING SYSTEM W 3D MAPPING</t>
  </si>
  <si>
    <t>LIGHT SWEEPING</t>
  </si>
  <si>
    <t>EDGE CLEANING</t>
  </si>
  <si>
    <t xml:space="preserve">BATTERY SWAP  </t>
  </si>
  <si>
    <t>WEB/MOBILE APPS</t>
  </si>
  <si>
    <t xml:space="preserve">REMOTE MONITORING </t>
  </si>
  <si>
    <t>ECOFLEX</t>
  </si>
  <si>
    <t>CLEANING REPORTS</t>
  </si>
  <si>
    <t>REMOTE SOFTWARE UPDATES</t>
  </si>
  <si>
    <t>ZERO DEGREE TURNABILITY</t>
  </si>
  <si>
    <t>FILL-IN MODE (perimeter mode)</t>
  </si>
  <si>
    <t>COPYCAT MODE (teach and repeat)</t>
  </si>
  <si>
    <t>PAUSE/RESUME AUTONOMOUS PLAN</t>
  </si>
  <si>
    <t>BATTERY LEVEL INDICATOR</t>
  </si>
  <si>
    <t>SOLUTION LEVEL INDICATOR</t>
  </si>
  <si>
    <t>STEEL CHASSIS</t>
  </si>
  <si>
    <t>IEC CERTIFICATION</t>
  </si>
  <si>
    <t>ACCESSORIES &amp; CONSUMABLES</t>
  </si>
  <si>
    <t>Docking station</t>
  </si>
  <si>
    <t>3D lidar (for late retrofit)</t>
  </si>
  <si>
    <t>STANDARD BRUSH, BLACK BRISTLE (1PC)</t>
  </si>
  <si>
    <t>BLUE BRISTLE BRUSH - SOFT, 381.5 MM, CYLINDRICAL BRUSH, 0.15MM</t>
  </si>
  <si>
    <t>GREY BRISTLE BRUSH - HARD, 381.5 MM, CYLINDRICAL BRUSH, 500# GRIT</t>
  </si>
  <si>
    <t>HEPA FILTER (1PC)</t>
  </si>
  <si>
    <t>FRONT SQUEEGEE RUBBER (NATURAL RUBBER)</t>
  </si>
  <si>
    <t>FRONT SQUEEGEE RUBBER (POLYURETHANE)</t>
  </si>
  <si>
    <t>REAR SQUEEGEE RUBBER (NATURAL RUBBER)</t>
  </si>
  <si>
    <t>REAR SQUEEGEE RUBBER (POLYURETHANE)</t>
  </si>
  <si>
    <t>RUBBER FLAP</t>
  </si>
  <si>
    <t>SQUEEGEE HOSE</t>
  </si>
  <si>
    <t>MAGIC TAG, WALL</t>
  </si>
  <si>
    <t>SIDE TOP UP TRAY FILTER KIT</t>
  </si>
  <si>
    <t>CLEAN WATER FILTER CAGE MESH</t>
  </si>
  <si>
    <t>RECOVERY TANK DRAIN HOSE</t>
  </si>
  <si>
    <t>FILTER HOLDER</t>
  </si>
  <si>
    <t>O RING D22 X T1.5</t>
  </si>
  <si>
    <t>O RING D26 X T3</t>
  </si>
  <si>
    <t>MANUAL DRAIN HOSE (1PC)</t>
  </si>
  <si>
    <t>MICROFIBER ROLLER, L:380MM</t>
  </si>
  <si>
    <t>POWER CORD 90 DEGREE US</t>
  </si>
  <si>
    <t>POWER CORD 90 DEGREE EU</t>
  </si>
  <si>
    <t>MANUAL CLEANING BRUSH</t>
  </si>
  <si>
    <t>CHARGER ASM</t>
  </si>
  <si>
    <t>BLACK ROBOT COVER</t>
  </si>
  <si>
    <t>KEY</t>
  </si>
  <si>
    <t>DEFAULT ACCESSORIES</t>
  </si>
  <si>
    <t>Part number</t>
  </si>
  <si>
    <t>Off board charger</t>
  </si>
  <si>
    <t>Li-Ion Battery</t>
  </si>
  <si>
    <t>1 x main polypropilene brush</t>
  </si>
  <si>
    <t>1 x  R side polypropilene brush</t>
  </si>
  <si>
    <t>1 x  S side polypropilene brush</t>
  </si>
  <si>
    <t>58001250 (1xMT)</t>
  </si>
  <si>
    <t>5 x magic tags (localization tools)</t>
  </si>
  <si>
    <t>Detergent tank kit</t>
  </si>
  <si>
    <t>3D Lidar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</si>
</sst>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4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0"/>
      <color rgb="FF002060"/>
      <name val="Arial"/>
      <family val="2"/>
    </font>
    <font>
      <sz val="10"/>
      <name val="Wingdings"/>
      <charset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Roboto Light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3" fillId="4" borderId="7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 readingOrder="1"/>
    </xf>
    <xf numFmtId="0" fontId="6" fillId="2" borderId="2" xfId="0" applyFont="1" applyFill="1" applyBorder="1" applyAlignment="1">
      <alignment horizontal="left"/>
    </xf>
    <xf numFmtId="0" fontId="13" fillId="5" borderId="7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6C908AD0-3A47-47EC-9E68-9AAA5817D8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3"/>
  <sheetViews>
    <sheetView workbookViewId="0">
      <selection activeCell="B8" sqref="B8"/>
    </sheetView>
  </sheetViews>
  <sheetFormatPr defaultRowHeight="12.75"/>
  <cols>
    <col min="1" max="1" width="34.7109375" customWidth="1"/>
    <col min="2" max="2" width="103.7109375" customWidth="1"/>
    <col min="3" max="3" width="2.140625" customWidth="1"/>
    <col min="4" max="4" width="13.7109375" customWidth="1"/>
    <col min="5" max="5" width="8.7109375" customWidth="1"/>
    <col min="6" max="6" width="4" customWidth="1"/>
    <col min="8" max="8" width="51.7109375" customWidth="1"/>
  </cols>
  <sheetData>
    <row r="1" spans="1:11" ht="20.25">
      <c r="A1" s="12" t="s">
        <v>0</v>
      </c>
      <c r="B1" s="13" t="s">
        <v>1</v>
      </c>
    </row>
    <row r="3" spans="1:11">
      <c r="A3" s="1" t="s">
        <v>2</v>
      </c>
      <c r="B3" s="28" t="s">
        <v>3</v>
      </c>
      <c r="E3" s="3" t="s">
        <v>4</v>
      </c>
    </row>
    <row r="4" spans="1:11">
      <c r="A4" s="1" t="s">
        <v>5</v>
      </c>
      <c r="B4" s="16" t="s">
        <v>6</v>
      </c>
      <c r="E4" s="28">
        <v>98073</v>
      </c>
      <c r="J4" t="s">
        <v>7</v>
      </c>
    </row>
    <row r="5" spans="1:11" s="5" customFormat="1" ht="25.5">
      <c r="D5" s="4" t="s">
        <v>8</v>
      </c>
      <c r="E5" s="4"/>
    </row>
    <row r="6" spans="1:11" ht="25.5">
      <c r="A6" s="2" t="s">
        <v>9</v>
      </c>
      <c r="B6" s="29"/>
      <c r="D6" s="3">
        <f>LEN(B6)</f>
        <v>0</v>
      </c>
      <c r="E6" s="6">
        <f>300-D6</f>
        <v>300</v>
      </c>
    </row>
    <row r="8" spans="1:11" ht="401.45" customHeight="1">
      <c r="A8" s="2" t="s">
        <v>10</v>
      </c>
      <c r="B8" s="17"/>
      <c r="D8" s="3">
        <f>LEN(B8)</f>
        <v>0</v>
      </c>
      <c r="E8" s="3">
        <f>2000-D8</f>
        <v>2000</v>
      </c>
      <c r="H8" s="19"/>
      <c r="K8" s="17"/>
    </row>
    <row r="10" spans="1:11" ht="191.25" customHeight="1">
      <c r="A10" s="2" t="s">
        <v>11</v>
      </c>
      <c r="B10" s="17"/>
      <c r="D10" s="3">
        <f>LEN(B10)</f>
        <v>0</v>
      </c>
      <c r="E10" s="3">
        <f>600-D10</f>
        <v>600</v>
      </c>
    </row>
    <row r="13" spans="1:11">
      <c r="A13" s="22"/>
      <c r="B13" s="5"/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9F53-E4B9-4CB9-9C6C-25D197DFB5B3}">
  <sheetPr>
    <pageSetUpPr fitToPage="1"/>
  </sheetPr>
  <dimension ref="A1:B23"/>
  <sheetViews>
    <sheetView topLeftCell="A16" workbookViewId="0">
      <selection activeCell="B17" sqref="B17"/>
    </sheetView>
  </sheetViews>
  <sheetFormatPr defaultColWidth="12.7109375" defaultRowHeight="17.25" customHeight="1"/>
  <cols>
    <col min="1" max="1" width="53" style="7" bestFit="1" customWidth="1"/>
    <col min="2" max="2" width="34.7109375" style="8" customWidth="1"/>
    <col min="3" max="16384" width="12.7109375" style="8"/>
  </cols>
  <sheetData>
    <row r="1" spans="1:2" ht="17.25" customHeight="1">
      <c r="A1" s="49" t="s">
        <v>12</v>
      </c>
      <c r="B1" s="25"/>
    </row>
    <row r="2" spans="1:2" ht="17.25" customHeight="1" thickBot="1">
      <c r="A2" s="49"/>
      <c r="B2" s="33" t="s">
        <v>13</v>
      </c>
    </row>
    <row r="3" spans="1:2" ht="17.25" customHeight="1">
      <c r="A3" s="24" t="s">
        <v>14</v>
      </c>
      <c r="B3" s="9"/>
    </row>
    <row r="4" spans="1:2" ht="17.25" customHeight="1">
      <c r="A4" s="24" t="s">
        <v>15</v>
      </c>
      <c r="B4" s="9" t="s">
        <v>16</v>
      </c>
    </row>
    <row r="5" spans="1:2" s="10" customFormat="1" ht="17.25" customHeight="1">
      <c r="A5" s="24" t="s">
        <v>17</v>
      </c>
      <c r="B5" s="9" t="s">
        <v>18</v>
      </c>
    </row>
    <row r="6" spans="1:2" s="10" customFormat="1" ht="17.25" customHeight="1">
      <c r="A6" s="24" t="s">
        <v>19</v>
      </c>
      <c r="B6" s="9" t="s">
        <v>20</v>
      </c>
    </row>
    <row r="7" spans="1:2" ht="17.25" customHeight="1">
      <c r="A7" s="24" t="s">
        <v>21</v>
      </c>
      <c r="B7" s="9" t="s">
        <v>22</v>
      </c>
    </row>
    <row r="8" spans="1:2" ht="17.25" customHeight="1">
      <c r="A8" s="24" t="s">
        <v>23</v>
      </c>
      <c r="B8" s="9" t="s">
        <v>24</v>
      </c>
    </row>
    <row r="9" spans="1:2" ht="17.25" customHeight="1">
      <c r="A9" s="24" t="s">
        <v>25</v>
      </c>
      <c r="B9" s="9" t="s">
        <v>26</v>
      </c>
    </row>
    <row r="10" spans="1:2" ht="17.25" customHeight="1">
      <c r="A10" s="46" t="s">
        <v>27</v>
      </c>
      <c r="B10" s="35" t="s">
        <v>28</v>
      </c>
    </row>
    <row r="11" spans="1:2" ht="38.25" customHeight="1">
      <c r="A11" s="24" t="s">
        <v>29</v>
      </c>
      <c r="B11" s="30" t="s">
        <v>30</v>
      </c>
    </row>
    <row r="12" spans="1:2" ht="17.25" customHeight="1">
      <c r="A12" s="24" t="s">
        <v>31</v>
      </c>
      <c r="B12" s="9" t="s">
        <v>32</v>
      </c>
    </row>
    <row r="13" spans="1:2" ht="39" customHeight="1">
      <c r="A13" s="24" t="s">
        <v>33</v>
      </c>
      <c r="B13" s="30" t="s">
        <v>34</v>
      </c>
    </row>
    <row r="14" spans="1:2" ht="17.25" customHeight="1">
      <c r="A14" s="24" t="s">
        <v>35</v>
      </c>
      <c r="B14" s="9" t="s">
        <v>36</v>
      </c>
    </row>
    <row r="15" spans="1:2" ht="17.25" customHeight="1">
      <c r="A15" s="46" t="s">
        <v>37</v>
      </c>
      <c r="B15" s="9" t="s">
        <v>38</v>
      </c>
    </row>
    <row r="16" spans="1:2" ht="17.25" customHeight="1">
      <c r="A16" s="24" t="s">
        <v>39</v>
      </c>
      <c r="B16" s="9" t="s">
        <v>38</v>
      </c>
    </row>
    <row r="17" spans="1:2" ht="17.25" customHeight="1">
      <c r="A17" s="24" t="s">
        <v>40</v>
      </c>
      <c r="B17" s="9" t="s">
        <v>41</v>
      </c>
    </row>
    <row r="18" spans="1:2" ht="17.25" customHeight="1">
      <c r="A18" s="24" t="s">
        <v>42</v>
      </c>
      <c r="B18" s="9" t="s">
        <v>43</v>
      </c>
    </row>
    <row r="19" spans="1:2" ht="17.25" customHeight="1">
      <c r="A19" s="24" t="s">
        <v>44</v>
      </c>
      <c r="B19" s="9" t="s">
        <v>45</v>
      </c>
    </row>
    <row r="20" spans="1:2" ht="17.25" customHeight="1">
      <c r="A20" s="24" t="s">
        <v>46</v>
      </c>
      <c r="B20" s="9" t="s">
        <v>47</v>
      </c>
    </row>
    <row r="21" spans="1:2" ht="17.25" customHeight="1">
      <c r="A21" s="24" t="s">
        <v>48</v>
      </c>
      <c r="B21" s="9" t="s">
        <v>49</v>
      </c>
    </row>
    <row r="22" spans="1:2" ht="17.25" customHeight="1">
      <c r="A22" s="24" t="s">
        <v>50</v>
      </c>
      <c r="B22" s="9" t="s">
        <v>51</v>
      </c>
    </row>
    <row r="23" spans="1:2" ht="17.25" customHeight="1">
      <c r="A23" s="7" t="s">
        <v>52</v>
      </c>
    </row>
  </sheetData>
  <mergeCells count="1">
    <mergeCell ref="A1:A2"/>
  </mergeCells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D24"/>
  <sheetViews>
    <sheetView workbookViewId="0">
      <selection activeCell="B9" sqref="B9"/>
    </sheetView>
  </sheetViews>
  <sheetFormatPr defaultColWidth="12.7109375" defaultRowHeight="12.75"/>
  <cols>
    <col min="1" max="1" width="35.85546875" style="7" customWidth="1"/>
    <col min="2" max="2" width="31.7109375" style="8" customWidth="1"/>
    <col min="3" max="16384" width="12.7109375" style="8"/>
  </cols>
  <sheetData>
    <row r="1" spans="1:4" ht="20.25">
      <c r="A1" s="15" t="s">
        <v>53</v>
      </c>
    </row>
    <row r="2" spans="1:4" ht="12.75" customHeight="1" thickBot="1">
      <c r="A2" s="14"/>
    </row>
    <row r="3" spans="1:4" ht="13.5" thickBot="1">
      <c r="A3" s="18" t="s">
        <v>54</v>
      </c>
      <c r="B3" s="31">
        <v>7174</v>
      </c>
    </row>
    <row r="4" spans="1:4" s="10" customFormat="1" ht="13.5" thickBot="1">
      <c r="A4" s="20" t="s">
        <v>55</v>
      </c>
      <c r="B4" s="32" t="s">
        <v>6</v>
      </c>
      <c r="D4" s="8"/>
    </row>
    <row r="5" spans="1:4">
      <c r="A5" s="18" t="s">
        <v>56</v>
      </c>
      <c r="B5" s="9">
        <v>58001001</v>
      </c>
    </row>
    <row r="6" spans="1:4">
      <c r="B6" s="8" t="s">
        <v>57</v>
      </c>
    </row>
    <row r="10" spans="1:4">
      <c r="A10" s="8"/>
    </row>
    <row r="11" spans="1:4">
      <c r="A11" s="8"/>
    </row>
    <row r="12" spans="1:4">
      <c r="A12" s="8"/>
    </row>
    <row r="13" spans="1:4">
      <c r="A13" s="8"/>
    </row>
    <row r="14" spans="1:4">
      <c r="A14" s="8"/>
    </row>
    <row r="15" spans="1:4">
      <c r="A15" s="8"/>
    </row>
    <row r="16" spans="1:4">
      <c r="A16" s="8"/>
    </row>
    <row r="17" spans="1:1">
      <c r="A17" s="8"/>
    </row>
    <row r="18" spans="1:1">
      <c r="A18" s="8"/>
    </row>
    <row r="19" spans="1:1">
      <c r="A19" s="8"/>
    </row>
    <row r="20" spans="1:1">
      <c r="A20" s="8"/>
    </row>
    <row r="21" spans="1:1">
      <c r="A21" s="8"/>
    </row>
    <row r="22" spans="1:1">
      <c r="A22" s="8"/>
    </row>
    <row r="23" spans="1:1">
      <c r="A23" s="8"/>
    </row>
    <row r="24" spans="1:1">
      <c r="A24" s="8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B25"/>
  <sheetViews>
    <sheetView tabSelected="1" topLeftCell="A3" workbookViewId="0">
      <selection activeCell="A25" sqref="A25"/>
    </sheetView>
  </sheetViews>
  <sheetFormatPr defaultColWidth="12.7109375" defaultRowHeight="12.75"/>
  <cols>
    <col min="1" max="1" width="49.7109375" style="7" customWidth="1"/>
    <col min="2" max="2" width="16.85546875" style="8" bestFit="1" customWidth="1"/>
    <col min="3" max="16384" width="12.7109375" style="8"/>
  </cols>
  <sheetData>
    <row r="1" spans="1:2" ht="20.25">
      <c r="A1" s="15" t="s">
        <v>58</v>
      </c>
    </row>
    <row r="2" spans="1:2" ht="13.5" thickBot="1"/>
    <row r="3" spans="1:2" ht="13.5" thickBot="1">
      <c r="A3" s="18" t="s">
        <v>59</v>
      </c>
      <c r="B3" s="31">
        <v>7174</v>
      </c>
    </row>
    <row r="4" spans="1:2" s="10" customFormat="1" ht="13.5" thickBot="1">
      <c r="A4" s="20"/>
      <c r="B4" s="32" t="s">
        <v>6</v>
      </c>
    </row>
    <row r="5" spans="1:2">
      <c r="A5" s="18"/>
      <c r="B5" s="34">
        <v>58001001</v>
      </c>
    </row>
    <row r="6" spans="1:2" ht="14.25">
      <c r="A6" s="21" t="s">
        <v>60</v>
      </c>
      <c r="B6" s="23" t="s">
        <v>61</v>
      </c>
    </row>
    <row r="7" spans="1:2" ht="14.25">
      <c r="A7" s="21" t="s">
        <v>62</v>
      </c>
      <c r="B7" s="23" t="s">
        <v>61</v>
      </c>
    </row>
    <row r="8" spans="1:2" ht="14.25">
      <c r="A8" s="21" t="s">
        <v>63</v>
      </c>
      <c r="B8" s="23" t="s">
        <v>61</v>
      </c>
    </row>
    <row r="9" spans="1:2" ht="14.25">
      <c r="A9" s="47" t="s">
        <v>64</v>
      </c>
      <c r="B9" s="23" t="s">
        <v>61</v>
      </c>
    </row>
    <row r="10" spans="1:2" ht="14.25">
      <c r="A10" s="47" t="s">
        <v>65</v>
      </c>
      <c r="B10" s="23" t="s">
        <v>61</v>
      </c>
    </row>
    <row r="11" spans="1:2" ht="14.25">
      <c r="A11" s="47" t="s">
        <v>66</v>
      </c>
      <c r="B11" s="23" t="s">
        <v>61</v>
      </c>
    </row>
    <row r="12" spans="1:2" ht="14.25">
      <c r="A12" s="47" t="s">
        <v>67</v>
      </c>
      <c r="B12" s="23" t="s">
        <v>61</v>
      </c>
    </row>
    <row r="13" spans="1:2" ht="14.25">
      <c r="A13" s="47" t="s">
        <v>68</v>
      </c>
      <c r="B13" s="23" t="s">
        <v>61</v>
      </c>
    </row>
    <row r="14" spans="1:2" ht="14.25">
      <c r="A14" s="21" t="s">
        <v>69</v>
      </c>
      <c r="B14" s="23" t="s">
        <v>61</v>
      </c>
    </row>
    <row r="15" spans="1:2" ht="14.25">
      <c r="A15" s="21" t="s">
        <v>70</v>
      </c>
      <c r="B15" s="23" t="s">
        <v>61</v>
      </c>
    </row>
    <row r="16" spans="1:2" ht="14.25">
      <c r="A16" s="21" t="s">
        <v>71</v>
      </c>
      <c r="B16" s="23" t="s">
        <v>61</v>
      </c>
    </row>
    <row r="17" spans="1:2" ht="14.25">
      <c r="A17" s="21" t="s">
        <v>72</v>
      </c>
      <c r="B17" s="23" t="s">
        <v>61</v>
      </c>
    </row>
    <row r="18" spans="1:2" ht="14.25">
      <c r="A18" s="47" t="s">
        <v>73</v>
      </c>
      <c r="B18" s="23" t="s">
        <v>61</v>
      </c>
    </row>
    <row r="19" spans="1:2" ht="14.25">
      <c r="A19" s="21" t="s">
        <v>74</v>
      </c>
      <c r="B19" s="23" t="s">
        <v>61</v>
      </c>
    </row>
    <row r="20" spans="1:2" ht="14.25">
      <c r="A20" s="21" t="s">
        <v>75</v>
      </c>
      <c r="B20" s="23" t="s">
        <v>61</v>
      </c>
    </row>
    <row r="21" spans="1:2" ht="14.25">
      <c r="A21" s="21" t="s">
        <v>76</v>
      </c>
      <c r="B21" s="23" t="s">
        <v>61</v>
      </c>
    </row>
    <row r="22" spans="1:2" ht="14.25">
      <c r="A22" s="21" t="s">
        <v>77</v>
      </c>
      <c r="B22" s="23" t="s">
        <v>61</v>
      </c>
    </row>
    <row r="23" spans="1:2" ht="14.25">
      <c r="A23" s="21" t="s">
        <v>78</v>
      </c>
      <c r="B23" s="23" t="s">
        <v>61</v>
      </c>
    </row>
    <row r="24" spans="1:2" ht="14.25">
      <c r="A24" s="21" t="s">
        <v>79</v>
      </c>
      <c r="B24" s="23" t="s">
        <v>61</v>
      </c>
    </row>
    <row r="25" spans="1:2" ht="14.25">
      <c r="A25" s="47" t="s">
        <v>80</v>
      </c>
      <c r="B25" s="23" t="s">
        <v>61</v>
      </c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A1:F37"/>
  <sheetViews>
    <sheetView workbookViewId="0">
      <selection activeCell="A28" sqref="A28"/>
    </sheetView>
  </sheetViews>
  <sheetFormatPr defaultColWidth="12.7109375" defaultRowHeight="12.75"/>
  <cols>
    <col min="1" max="1" width="51.140625" style="7" bestFit="1" customWidth="1"/>
    <col min="2" max="2" width="75.85546875" style="8" bestFit="1" customWidth="1"/>
    <col min="3" max="4" width="22.28515625" style="8" customWidth="1"/>
    <col min="5" max="5" width="25.28515625" style="8" bestFit="1" customWidth="1"/>
    <col min="6" max="16384" width="12.7109375" style="8"/>
  </cols>
  <sheetData>
    <row r="1" spans="1:5" ht="21" thickBot="1">
      <c r="A1" s="36" t="s">
        <v>81</v>
      </c>
      <c r="B1" s="37" t="s">
        <v>6</v>
      </c>
      <c r="C1" s="33"/>
      <c r="D1" s="32"/>
      <c r="E1" s="33"/>
    </row>
    <row r="2" spans="1:5" s="10" customFormat="1" ht="15">
      <c r="A2" s="40">
        <v>58001100</v>
      </c>
      <c r="B2" s="40" t="s">
        <v>82</v>
      </c>
      <c r="C2" s="9"/>
      <c r="D2" s="9"/>
      <c r="E2" s="9"/>
    </row>
    <row r="3" spans="1:5" s="10" customFormat="1" ht="15">
      <c r="A3" s="38">
        <v>58001200</v>
      </c>
      <c r="B3" s="11" t="s">
        <v>83</v>
      </c>
      <c r="C3" s="9"/>
      <c r="D3" s="9"/>
      <c r="E3" s="9"/>
    </row>
    <row r="4" spans="1:5" ht="15">
      <c r="A4" s="40">
        <v>58001203</v>
      </c>
      <c r="B4" s="41" t="s">
        <v>84</v>
      </c>
      <c r="C4" s="9"/>
      <c r="D4" s="9"/>
      <c r="E4" s="9"/>
    </row>
    <row r="5" spans="1:5" ht="15">
      <c r="A5" s="42">
        <v>58001204</v>
      </c>
      <c r="B5" s="43" t="s">
        <v>85</v>
      </c>
      <c r="C5" s="9"/>
      <c r="D5" s="9"/>
      <c r="E5" s="9"/>
    </row>
    <row r="6" spans="1:5" ht="15">
      <c r="A6" s="40">
        <v>58001214</v>
      </c>
      <c r="B6" s="41" t="s">
        <v>86</v>
      </c>
      <c r="C6" s="9"/>
      <c r="D6" s="9"/>
      <c r="E6" s="9"/>
    </row>
    <row r="7" spans="1:5" ht="15">
      <c r="A7" s="42">
        <v>58001215</v>
      </c>
      <c r="B7" s="43" t="s">
        <v>87</v>
      </c>
      <c r="C7" s="9"/>
      <c r="D7" s="9"/>
      <c r="E7" s="9"/>
    </row>
    <row r="8" spans="1:5" ht="15">
      <c r="A8" s="40">
        <v>58001222</v>
      </c>
      <c r="B8" s="41" t="s">
        <v>88</v>
      </c>
      <c r="C8" s="9"/>
      <c r="D8" s="9"/>
      <c r="E8" s="9"/>
    </row>
    <row r="9" spans="1:5" ht="15">
      <c r="A9" s="42">
        <v>58001223</v>
      </c>
      <c r="B9" s="43" t="s">
        <v>89</v>
      </c>
      <c r="C9" s="9"/>
      <c r="D9" s="9"/>
      <c r="E9" s="9"/>
    </row>
    <row r="10" spans="1:5" ht="15">
      <c r="A10" s="40">
        <v>58001224</v>
      </c>
      <c r="B10" s="41" t="s">
        <v>90</v>
      </c>
      <c r="C10" s="9"/>
      <c r="D10" s="9"/>
      <c r="E10" s="9"/>
    </row>
    <row r="11" spans="1:5" ht="15">
      <c r="A11" s="42">
        <v>58001225</v>
      </c>
      <c r="B11" s="43" t="s">
        <v>91</v>
      </c>
      <c r="C11" s="9"/>
      <c r="D11" s="9"/>
      <c r="E11" s="9"/>
    </row>
    <row r="12" spans="1:5" ht="15">
      <c r="A12" s="40">
        <v>58001232</v>
      </c>
      <c r="B12" s="41" t="s">
        <v>92</v>
      </c>
      <c r="C12" s="9"/>
      <c r="D12" s="9"/>
      <c r="E12" s="9"/>
    </row>
    <row r="13" spans="1:5" ht="15">
      <c r="A13" s="42">
        <v>58001241</v>
      </c>
      <c r="B13" s="43" t="s">
        <v>93</v>
      </c>
      <c r="C13" s="9"/>
      <c r="D13" s="9"/>
      <c r="E13" s="9"/>
    </row>
    <row r="14" spans="1:5" ht="15">
      <c r="A14" s="40">
        <v>58001250</v>
      </c>
      <c r="B14" s="41" t="s">
        <v>94</v>
      </c>
      <c r="C14" s="9"/>
      <c r="D14" s="9"/>
      <c r="E14" s="9"/>
    </row>
    <row r="15" spans="1:5" ht="15">
      <c r="A15" s="42">
        <v>58001303</v>
      </c>
      <c r="B15" s="43" t="s">
        <v>95</v>
      </c>
      <c r="C15" s="9"/>
      <c r="D15" s="9"/>
      <c r="E15" s="9"/>
    </row>
    <row r="16" spans="1:5" ht="15">
      <c r="A16" s="40">
        <v>58001333</v>
      </c>
      <c r="B16" s="41" t="s">
        <v>96</v>
      </c>
      <c r="C16" s="9"/>
      <c r="D16" s="9"/>
      <c r="E16" s="9"/>
    </row>
    <row r="17" spans="1:6" ht="15">
      <c r="A17" s="42">
        <v>58001334</v>
      </c>
      <c r="B17" s="43" t="s">
        <v>97</v>
      </c>
      <c r="C17" s="9"/>
      <c r="D17" s="9"/>
      <c r="E17" s="9"/>
    </row>
    <row r="18" spans="1:6" ht="15">
      <c r="A18" s="40">
        <v>58001335</v>
      </c>
      <c r="B18" s="41" t="s">
        <v>98</v>
      </c>
      <c r="C18" s="9"/>
      <c r="D18" s="9"/>
      <c r="E18" s="9"/>
    </row>
    <row r="19" spans="1:6" ht="15">
      <c r="A19" s="42">
        <v>58001338</v>
      </c>
      <c r="B19" s="43" t="s">
        <v>99</v>
      </c>
      <c r="C19" s="9"/>
      <c r="D19" s="9"/>
      <c r="E19" s="9"/>
    </row>
    <row r="20" spans="1:6" ht="15">
      <c r="A20" s="40">
        <v>58001339</v>
      </c>
      <c r="B20" s="41" t="s">
        <v>100</v>
      </c>
      <c r="C20" s="9"/>
      <c r="D20" s="9"/>
      <c r="E20" s="9"/>
    </row>
    <row r="21" spans="1:6" ht="15">
      <c r="A21" s="42">
        <v>58001220</v>
      </c>
      <c r="B21" s="43" t="s">
        <v>101</v>
      </c>
      <c r="C21" s="9"/>
      <c r="D21" s="9"/>
      <c r="E21" s="9"/>
    </row>
    <row r="22" spans="1:6" ht="15">
      <c r="A22" s="40">
        <v>58001221</v>
      </c>
      <c r="B22" s="41" t="s">
        <v>102</v>
      </c>
      <c r="C22" s="9"/>
      <c r="D22" s="9"/>
      <c r="E22" s="9"/>
    </row>
    <row r="23" spans="1:6" ht="15">
      <c r="A23" s="42">
        <v>58001248</v>
      </c>
      <c r="B23" s="43" t="s">
        <v>103</v>
      </c>
      <c r="C23" s="9"/>
      <c r="D23" s="9"/>
      <c r="E23" s="9"/>
      <c r="F23"/>
    </row>
    <row r="24" spans="1:6" ht="15">
      <c r="A24" s="40">
        <v>58001249</v>
      </c>
      <c r="B24" s="41" t="s">
        <v>104</v>
      </c>
      <c r="C24" s="9"/>
      <c r="D24" s="9"/>
      <c r="E24" s="9"/>
      <c r="F24"/>
    </row>
    <row r="25" spans="1:6" ht="15">
      <c r="A25" s="42">
        <v>58001247</v>
      </c>
      <c r="B25" s="43" t="s">
        <v>105</v>
      </c>
      <c r="C25"/>
      <c r="D25"/>
      <c r="E25"/>
      <c r="F25"/>
    </row>
    <row r="26" spans="1:6" ht="15">
      <c r="A26" s="40">
        <v>58001252</v>
      </c>
      <c r="B26" s="41" t="s">
        <v>106</v>
      </c>
      <c r="C26"/>
      <c r="D26"/>
      <c r="E26"/>
      <c r="F26"/>
    </row>
    <row r="27" spans="1:6" ht="15">
      <c r="A27" s="42">
        <v>58001469</v>
      </c>
      <c r="B27" s="43" t="s">
        <v>107</v>
      </c>
      <c r="C27"/>
      <c r="D27"/>
      <c r="E27"/>
      <c r="F27"/>
    </row>
    <row r="28" spans="1:6" ht="15.75" thickBot="1">
      <c r="A28" s="44">
        <v>58001470</v>
      </c>
      <c r="B28" s="45" t="s">
        <v>108</v>
      </c>
      <c r="C28"/>
      <c r="D28"/>
      <c r="E28"/>
      <c r="F28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scale="84" orientation="landscape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F16"/>
  <sheetViews>
    <sheetView workbookViewId="0">
      <selection activeCell="A11" sqref="A11"/>
    </sheetView>
  </sheetViews>
  <sheetFormatPr defaultColWidth="12.7109375" defaultRowHeight="12.75"/>
  <cols>
    <col min="1" max="1" width="39.5703125" style="7" bestFit="1" customWidth="1"/>
    <col min="2" max="2" width="41.5703125" style="7" customWidth="1"/>
    <col min="3" max="4" width="23.7109375" style="8" customWidth="1"/>
    <col min="5" max="5" width="25.28515625" style="8" bestFit="1" customWidth="1"/>
    <col min="6" max="16384" width="12.7109375" style="8"/>
  </cols>
  <sheetData>
    <row r="1" spans="1:6" ht="20.25" customHeight="1" thickBot="1">
      <c r="A1" s="27" t="s">
        <v>109</v>
      </c>
      <c r="B1" s="32" t="s">
        <v>6</v>
      </c>
      <c r="C1" s="33"/>
      <c r="D1" s="32"/>
      <c r="E1" s="33"/>
    </row>
    <row r="2" spans="1:6" ht="12.75" customHeight="1">
      <c r="A2" s="3" t="s">
        <v>110</v>
      </c>
      <c r="B2" s="9">
        <v>58001001</v>
      </c>
      <c r="C2" s="9"/>
      <c r="D2" s="9"/>
      <c r="E2" s="9"/>
    </row>
    <row r="3" spans="1:6" s="10" customFormat="1">
      <c r="A3" s="11"/>
      <c r="B3" s="20"/>
      <c r="D3" s="11"/>
      <c r="E3" s="11"/>
    </row>
    <row r="4" spans="1:6" ht="15">
      <c r="A4" s="38">
        <v>58001252</v>
      </c>
      <c r="B4" s="11" t="s">
        <v>111</v>
      </c>
      <c r="C4" s="23"/>
      <c r="D4" s="26"/>
      <c r="E4" s="26"/>
    </row>
    <row r="5" spans="1:6" ht="15">
      <c r="A5" s="48">
        <v>58001251</v>
      </c>
      <c r="B5" s="39" t="s">
        <v>112</v>
      </c>
      <c r="C5" s="23"/>
      <c r="D5" s="26"/>
      <c r="E5" s="26"/>
    </row>
    <row r="6" spans="1:6" ht="15">
      <c r="A6" s="38">
        <v>58001203</v>
      </c>
      <c r="B6" s="39" t="s">
        <v>113</v>
      </c>
      <c r="C6" s="23"/>
      <c r="D6" s="26"/>
      <c r="E6" s="26"/>
    </row>
    <row r="7" spans="1:6" ht="15">
      <c r="A7" s="48">
        <v>58001283</v>
      </c>
      <c r="B7" s="39" t="s">
        <v>114</v>
      </c>
      <c r="C7" s="23"/>
      <c r="D7" s="26"/>
      <c r="E7" s="26"/>
    </row>
    <row r="8" spans="1:6" ht="15">
      <c r="A8" s="48">
        <v>58001282</v>
      </c>
      <c r="B8" s="39" t="s">
        <v>115</v>
      </c>
      <c r="C8" s="23"/>
      <c r="D8" s="26"/>
      <c r="E8" s="26"/>
    </row>
    <row r="9" spans="1:6" ht="15">
      <c r="A9" s="38" t="s">
        <v>116</v>
      </c>
      <c r="B9" s="39" t="s">
        <v>117</v>
      </c>
      <c r="C9" s="9"/>
      <c r="D9" s="26"/>
      <c r="E9" s="26"/>
    </row>
    <row r="10" spans="1:6" ht="15">
      <c r="A10" s="48">
        <v>58001261</v>
      </c>
      <c r="B10" s="39" t="s">
        <v>118</v>
      </c>
      <c r="C10" s="9"/>
      <c r="D10" s="26"/>
      <c r="E10" s="26"/>
    </row>
    <row r="11" spans="1:6" ht="15">
      <c r="A11" s="38">
        <v>58001200</v>
      </c>
      <c r="B11" s="26" t="s">
        <v>119</v>
      </c>
      <c r="C11" s="26"/>
      <c r="D11" s="26"/>
      <c r="E11" s="26"/>
    </row>
    <row r="12" spans="1:6">
      <c r="A12"/>
      <c r="B12"/>
      <c r="C12"/>
      <c r="D12"/>
      <c r="E12"/>
      <c r="F12"/>
    </row>
    <row r="13" spans="1:6">
      <c r="A13"/>
      <c r="B13"/>
      <c r="C13"/>
      <c r="D13"/>
      <c r="E13"/>
      <c r="F13"/>
    </row>
    <row r="14" spans="1:6">
      <c r="A14"/>
      <c r="B14"/>
      <c r="C14"/>
      <c r="D14"/>
      <c r="E14"/>
      <c r="F14"/>
    </row>
    <row r="15" spans="1:6">
      <c r="A15"/>
      <c r="B15"/>
      <c r="C15"/>
      <c r="D15"/>
      <c r="E15"/>
      <c r="F15"/>
    </row>
    <row r="16" spans="1:6">
      <c r="A16"/>
      <c r="B16"/>
      <c r="C16"/>
      <c r="D16"/>
      <c r="E16"/>
      <c r="F16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fd724-ec55-4578-ab7a-10f2c984af51">
      <Terms xmlns="http://schemas.microsoft.com/office/infopath/2007/PartnerControls"/>
    </lcf76f155ced4ddcb4097134ff3c332f>
    <TaxCatchAll xmlns="43102120-262f-4f6d-be7c-40f99fe7fb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FA70480891C48935BB403F91A8985" ma:contentTypeVersion="13" ma:contentTypeDescription="Create a new document." ma:contentTypeScope="" ma:versionID="b9812871a970d3979b68df8aaa426929">
  <xsd:schema xmlns:xsd="http://www.w3.org/2001/XMLSchema" xmlns:xs="http://www.w3.org/2001/XMLSchema" xmlns:p="http://schemas.microsoft.com/office/2006/metadata/properties" xmlns:ns2="b7efd724-ec55-4578-ab7a-10f2c984af51" xmlns:ns3="43102120-262f-4f6d-be7c-40f99fe7fb1e" targetNamespace="http://schemas.microsoft.com/office/2006/metadata/properties" ma:root="true" ma:fieldsID="fc0f6c1329cbedf8ef1996cf854676af" ns2:_="" ns3:_="">
    <xsd:import namespace="b7efd724-ec55-4578-ab7a-10f2c984af51"/>
    <xsd:import namespace="43102120-262f-4f6d-be7c-40f99fe7f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d724-ec55-4578-ab7a-10f2c984a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02120-262f-4f6d-be7c-40f99fe7fb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7ec5ed-f84e-4598-910f-e95687870f5f}" ma:internalName="TaxCatchAll" ma:showField="CatchAllData" ma:web="43102120-262f-4f6d-be7c-40f99fe7f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127FB-6ABE-45B0-8E8E-E52D9F57FEE6}"/>
</file>

<file path=customXml/itemProps2.xml><?xml version="1.0" encoding="utf-8"?>
<ds:datastoreItem xmlns:ds="http://schemas.openxmlformats.org/officeDocument/2006/customXml" ds:itemID="{41F8AF25-08A6-4DA3-A927-0479C5229D63}"/>
</file>

<file path=customXml/itemProps3.xml><?xml version="1.0" encoding="utf-8"?>
<ds:datastoreItem xmlns:ds="http://schemas.openxmlformats.org/officeDocument/2006/customXml" ds:itemID="{33008927-5695-4BE9-91D0-DBBB1E666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ALTO Danmark A/S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ALTO</dc:creator>
  <cp:keywords/>
  <dc:description/>
  <cp:lastModifiedBy>Olivia Moore</cp:lastModifiedBy>
  <cp:revision/>
  <dcterms:created xsi:type="dcterms:W3CDTF">2004-11-01T10:10:33Z</dcterms:created>
  <dcterms:modified xsi:type="dcterms:W3CDTF">2024-11-19T14:14:55Z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0x010100E71FA70480891C48935BB403F91A8985</vt:lpwstr>
  </property>
  <property fmtid="{D5CDD505-2E9C-101B-9397-08002B2CF9AE}" pid="3" name="MSIP_Label_8af657d4-2045-4871-9872-e323e3545d60_Enabled">
    <vt:lpwstr>true</vt:lpwstr>
  </property>
  <property fmtid="{D5CDD505-2E9C-101B-9397-08002B2CF9AE}" pid="4" name="MSIP_Label_8af657d4-2045-4871-9872-e323e3545d60_SetDate">
    <vt:lpwstr>2021-11-25T07:27:02Z</vt:lpwstr>
  </property>
  <property fmtid="{D5CDD505-2E9C-101B-9397-08002B2CF9AE}" pid="5" name="MSIP_Label_8af657d4-2045-4871-9872-e323e3545d60_Method">
    <vt:lpwstr>Standard</vt:lpwstr>
  </property>
  <property fmtid="{D5CDD505-2E9C-101B-9397-08002B2CF9AE}" pid="6" name="MSIP_Label_8af657d4-2045-4871-9872-e323e3545d60_Name">
    <vt:lpwstr>Open sublabel</vt:lpwstr>
  </property>
  <property fmtid="{D5CDD505-2E9C-101B-9397-08002B2CF9AE}" pid="7" name="MSIP_Label_8af657d4-2045-4871-9872-e323e3545d60_SiteId">
    <vt:lpwstr>753c5d99-05be-4237-b4c5-fdb2e6b32ab2</vt:lpwstr>
  </property>
  <property fmtid="{D5CDD505-2E9C-101B-9397-08002B2CF9AE}" pid="8" name="MSIP_Label_8af657d4-2045-4871-9872-e323e3545d60_ActionId">
    <vt:lpwstr>fc6751fe-efcb-4969-87d9-3886b23c75ab</vt:lpwstr>
  </property>
  <property fmtid="{D5CDD505-2E9C-101B-9397-08002B2CF9AE}" pid="9" name="MSIP_Label_8af657d4-2045-4871-9872-e323e3545d60_ContentBits">
    <vt:lpwstr>0</vt:lpwstr>
  </property>
  <property fmtid="{D5CDD505-2E9C-101B-9397-08002B2CF9AE}" pid="10" name="MediaServiceImageTags">
    <vt:lpwstr/>
  </property>
</Properties>
</file>