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codeName="ThisWorkbook" defaultThemeVersion="124226"/>
  <mc:AlternateContent xmlns:mc="http://schemas.openxmlformats.org/markup-compatibility/2006">
    <mc:Choice Requires="x15">
      <x15ac:absPath xmlns:x15ac="http://schemas.microsoft.com/office/spreadsheetml/2010/11/ac" url="C:\Users\tmaribo\Downloads\SC25\Product launch intro kit\"/>
    </mc:Choice>
  </mc:AlternateContent>
  <xr:revisionPtr revIDLastSave="4" documentId="13_ncr:1_{51411647-7DDD-4A97-9754-1B5DE11DF51E}" xr6:coauthVersionLast="47" xr6:coauthVersionMax="47" xr10:uidLastSave="{F8D4C318-AE94-4369-9289-1952038CC51C}"/>
  <bookViews>
    <workbookView xWindow="31350" yWindow="2925" windowWidth="21600" windowHeight="11385" firstSheet="5" xr2:uid="{00000000-000D-0000-FFFF-FFFF00000000}"/>
  </bookViews>
  <sheets>
    <sheet name="Fact sheet" sheetId="18" r:id="rId1"/>
    <sheet name="Techn. specs " sheetId="48" r:id="rId2"/>
    <sheet name="Models" sheetId="44" r:id="rId3"/>
    <sheet name="Features" sheetId="42" r:id="rId4"/>
    <sheet name="Accessories" sheetId="46" r:id="rId5"/>
    <sheet name="Default Accessory" sheetId="4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8" l="1"/>
  <c r="E6" i="18" s="1"/>
  <c r="D8" i="18"/>
  <c r="E8" i="18" s="1"/>
  <c r="D10" i="18"/>
  <c r="E10" i="18" s="1"/>
</calcChain>
</file>

<file path=xl/sharedStrings.xml><?xml version="1.0" encoding="utf-8"?>
<sst xmlns="http://schemas.openxmlformats.org/spreadsheetml/2006/main" count="141" uniqueCount="118">
  <si>
    <t>FACT SHEET</t>
  </si>
  <si>
    <t>Write the text in this column</t>
  </si>
  <si>
    <t>Factsheet level</t>
  </si>
  <si>
    <t>Autonomous Scrubber Dryers</t>
  </si>
  <si>
    <t>L 4 code</t>
  </si>
  <si>
    <t>Product</t>
  </si>
  <si>
    <t>SC25</t>
  </si>
  <si>
    <t xml:space="preserve"> </t>
  </si>
  <si>
    <t>Total char. written</t>
  </si>
  <si>
    <t>Catalogue text - max. 300 characters</t>
  </si>
  <si>
    <t>Master Description - max. 2000 characters</t>
  </si>
  <si>
    <t>Want reliable, resourceful cleaning at the touch of a button? Got it! The SC25 is a versatile,
clever, autonomous scrubber dryer that helps free up time and resources, optimise
workforces, and ensures reliable and consistent cleaning.
Top beneﬁts include:
Outstanding autonomous scrubbing and drying performance, allowing for excellent cleaning with minimal interruption to the business – even in high-traffic areas
Easy to start and create autonomous cleaning plans and maps for quick deployment and learning
Removes inconsistencies and irregular processes to achieve the highest standard of clean
Detergent dosing system for tackling even the heaviest dirt
Light sweeping technology allows for the pickup of small debris, ensuring the best conditions for effective cleaning
Safety sensors and intelligent programming allow the machine to operate safely around people during the day</t>
  </si>
  <si>
    <r>
      <t xml:space="preserve">Master Key selling points - max 600 characters. </t>
    </r>
    <r>
      <rPr>
        <sz val="10"/>
        <rFont val="Arial"/>
        <family val="2"/>
      </rPr>
      <t>Ma</t>
    </r>
    <r>
      <rPr>
        <sz val="10"/>
        <rFont val="Arial"/>
        <family val="2"/>
      </rPr>
      <t>ke minimum 4 key selling points. Always start with " - ".  Do not make any "-" in the text as this will be interpreted as a "bullet point".</t>
    </r>
  </si>
  <si>
    <t>TECHNICAL SPECIFICATIONS</t>
  </si>
  <si>
    <t>SC25*</t>
  </si>
  <si>
    <t>Item</t>
  </si>
  <si>
    <t>Scrub Head</t>
  </si>
  <si>
    <t xml:space="preserve"> 1 x Cylindrical brush</t>
  </si>
  <si>
    <t>Scrub Path</t>
  </si>
  <si>
    <t>36.6 cm (14.3 in)</t>
  </si>
  <si>
    <t xml:space="preserve">Squeegee width </t>
  </si>
  <si>
    <t>59 cm</t>
  </si>
  <si>
    <t>Solution Tank</t>
  </si>
  <si>
    <t>22 L (6.3 gal)*</t>
  </si>
  <si>
    <t>Recovery Tank</t>
  </si>
  <si>
    <t>25 L ( 6.6 gal)*</t>
  </si>
  <si>
    <t>Running time</t>
  </si>
  <si>
    <t>up to 3 h</t>
  </si>
  <si>
    <t>Cleaning time</t>
  </si>
  <si>
    <t>1.5 to 3 h</t>
  </si>
  <si>
    <t>Rated machine power</t>
  </si>
  <si>
    <t xml:space="preserve">626 W*
</t>
  </si>
  <si>
    <t>Battery Capacity (nominal voltage - capacity)</t>
  </si>
  <si>
    <t>25.6 V/ 40 Ah</t>
  </si>
  <si>
    <t>Cylindrical Brush Speed</t>
  </si>
  <si>
    <t>Up to 1200*
*Loaded/Unloaded RPM
(Default: 0.2mm PP Brush)</t>
  </si>
  <si>
    <t>Solution flow</t>
  </si>
  <si>
    <t>≤ 300 ml/min (different solution levels)</t>
  </si>
  <si>
    <t xml:space="preserve">Max Transport Speed </t>
  </si>
  <si>
    <t xml:space="preserve">1 m/s </t>
  </si>
  <si>
    <t>Max Speed Autonomous</t>
  </si>
  <si>
    <t>Max Theoretical Productivity</t>
  </si>
  <si>
    <t xml:space="preserve">1,317 m2/hr (14,039 ft2/hr) </t>
  </si>
  <si>
    <t xml:space="preserve">Sound Pressure Level </t>
  </si>
  <si>
    <t xml:space="preserve">64 dBA </t>
  </si>
  <si>
    <t>Length</t>
  </si>
  <si>
    <t xml:space="preserve">72.2 cm (28.4 in) </t>
  </si>
  <si>
    <t>Width (max w side brushes)</t>
  </si>
  <si>
    <t xml:space="preserve"> 65.4 cm (25.7 in)</t>
  </si>
  <si>
    <t>Height</t>
  </si>
  <si>
    <t xml:space="preserve">91 cm (35.8 in) </t>
  </si>
  <si>
    <t>Gross Weight (with batteries and water)</t>
  </si>
  <si>
    <t xml:space="preserve">126.9 kg (279 lb) </t>
  </si>
  <si>
    <t>MODELS</t>
  </si>
  <si>
    <t>Models (PCS) L5</t>
  </si>
  <si>
    <t>Master Description</t>
  </si>
  <si>
    <t>Ref. No. Stock code</t>
  </si>
  <si>
    <t>Cylindrical</t>
  </si>
  <si>
    <t>FEATURES</t>
  </si>
  <si>
    <t>L5</t>
  </si>
  <si>
    <t xml:space="preserve">SC25 </t>
  </si>
  <si>
    <t>AUTONOMOUS OPERATION</t>
  </si>
  <si>
    <t>ü</t>
  </si>
  <si>
    <t>MANUAL OPERATION</t>
  </si>
  <si>
    <t>TOUCHSCREEN USER INTERFACE</t>
  </si>
  <si>
    <t>LIGHT SWEEPING</t>
  </si>
  <si>
    <t>EDGE CLEANING</t>
  </si>
  <si>
    <t xml:space="preserve">BATTERY SWAP  </t>
  </si>
  <si>
    <t>WEB/MOBILE APPS</t>
  </si>
  <si>
    <t xml:space="preserve">REMOTE MONITORING </t>
  </si>
  <si>
    <t>ECOFLEX - SMART DOSING SYSTEM</t>
  </si>
  <si>
    <t>CLEANING REPORTS</t>
  </si>
  <si>
    <t>REMOTE SOFTWARE UPDATES</t>
  </si>
  <si>
    <t>ZERO DEGREE TURNABILITY</t>
  </si>
  <si>
    <t>FILL-IN MODE (perimeter mode)</t>
  </si>
  <si>
    <t>COPYCAT MODE (teach and repeat)</t>
  </si>
  <si>
    <t>PAUSE/RESUME AUTONOMOUS PLAN</t>
  </si>
  <si>
    <t>BATTERY LEVEL INDICATOR</t>
  </si>
  <si>
    <t>SOLUTION LEVEL INDICATOR</t>
  </si>
  <si>
    <t>STEEL CHASSIS</t>
  </si>
  <si>
    <t>IEC CERTIFICATION</t>
  </si>
  <si>
    <t>ACCESSORIES &amp; CONSUMABLES</t>
  </si>
  <si>
    <t>Docking station</t>
  </si>
  <si>
    <t>3D lidar (for late retrofit)</t>
  </si>
  <si>
    <t>STANDARD BRUSH, BLACK BRISTLE (1PC)</t>
  </si>
  <si>
    <t>BLUE BRISTLE BRUSH - SOFT, 381.5 MM, CYLINDRICAL BRUSH, 0.15MM</t>
  </si>
  <si>
    <t>GREY BRISTLE BRUSH - HARD, 381.5 MM, CYLINDRICAL BRUSH, 500# GRIT</t>
  </si>
  <si>
    <t>HEPA FILTER (1PC)</t>
  </si>
  <si>
    <t>FRONT SQUEEGEE RUBBER (NATURAL RUBBER)</t>
  </si>
  <si>
    <t>FRONT SQUEEGEE RUBBER (POLYURETHANE)</t>
  </si>
  <si>
    <t>REAR SQUEEGEE RUBBER (NATURAL RUBBER)</t>
  </si>
  <si>
    <t>REAR SQUEEGEE RUBBER (POLYURETHANE)</t>
  </si>
  <si>
    <t>RUBBER FLAP</t>
  </si>
  <si>
    <t>SQUEEGEE HOSE</t>
  </si>
  <si>
    <t>MAGIC TAG, WALL</t>
  </si>
  <si>
    <t>SIDE TOP UP TRAY FILTER KIT</t>
  </si>
  <si>
    <t>CLEAN WATER FILTER CAGE MESH</t>
  </si>
  <si>
    <t>RECOVERY TANK DRAIN HOSE</t>
  </si>
  <si>
    <t>FILTER HOLDER</t>
  </si>
  <si>
    <t>O RING D22 X T1.5</t>
  </si>
  <si>
    <t>O RING D26 X T3</t>
  </si>
  <si>
    <t>MANUAL DRAIN HOSE (1PC)</t>
  </si>
  <si>
    <t>MICROFIBER ROLLER, L:380MM</t>
  </si>
  <si>
    <t>POWER CORD 90 DEGREE US</t>
  </si>
  <si>
    <t>POWER CORD 90 DEGREE EU</t>
  </si>
  <si>
    <t>MANUAL CLEANING BRUSH</t>
  </si>
  <si>
    <t>CHARGER ASM</t>
  </si>
  <si>
    <t>BLACK ROBOT COVER</t>
  </si>
  <si>
    <t>KEY</t>
  </si>
  <si>
    <t>DEFAULT ACCESSORIES &amp; CONSUMABLES</t>
  </si>
  <si>
    <t>Part number</t>
  </si>
  <si>
    <t>Off board charger</t>
  </si>
  <si>
    <t>Li-Ion Battery</t>
  </si>
  <si>
    <t xml:space="preserve">1 x STANDARD BRUSH, BLACK BRISTLE </t>
  </si>
  <si>
    <t>1 x  R side polypropilene brush</t>
  </si>
  <si>
    <t>1 x  S side polypropilene brush</t>
  </si>
  <si>
    <t>5 x magic tags (localization tools)</t>
  </si>
  <si>
    <t>Detergent tank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</si>
</sst>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14">
    <font>
      <sz val="10"/>
      <name val="Arial"/>
      <family val="2"/>
    </font>
    <font>
      <b/>
      <sz val="10"/>
      <name val="Arial"/>
      <family val="2"/>
    </font>
    <font>
      <sz val="8"/>
      <name val="Arial"/>
      <family val="2"/>
    </font>
    <font>
      <b/>
      <sz val="16"/>
      <name val="Arial"/>
      <family val="2"/>
    </font>
    <font>
      <b/>
      <i/>
      <sz val="12"/>
      <name val="Arial"/>
      <family val="2"/>
    </font>
    <font>
      <sz val="16"/>
      <name val="Arial"/>
      <family val="2"/>
    </font>
    <font>
      <sz val="11"/>
      <name val="Arial"/>
      <family val="2"/>
    </font>
    <font>
      <sz val="10"/>
      <color rgb="FF002060"/>
      <name val="Arial"/>
      <family val="2"/>
    </font>
    <font>
      <sz val="10"/>
      <name val="Wingdings"/>
      <charset val="2"/>
    </font>
    <font>
      <sz val="12"/>
      <name val="Arial"/>
      <family val="2"/>
    </font>
    <font>
      <sz val="10"/>
      <name val="Arial"/>
      <family val="2"/>
    </font>
    <font>
      <sz val="10"/>
      <color rgb="FF000000"/>
      <name val="Arial"/>
      <family val="2"/>
    </font>
    <font>
      <sz val="10"/>
      <color rgb="FF000000"/>
      <name val="Calibri"/>
      <family val="2"/>
      <scheme val="minor"/>
    </font>
    <font>
      <sz val="11"/>
      <color rgb="FF000000"/>
      <name val="Roboto Light"/>
    </font>
  </fonts>
  <fills count="5">
    <fill>
      <patternFill patternType="none"/>
    </fill>
    <fill>
      <patternFill patternType="gray125"/>
    </fill>
    <fill>
      <patternFill patternType="solid">
        <fgColor rgb="FFFFFF00"/>
        <bgColor indexed="64"/>
      </patternFill>
    </fill>
    <fill>
      <patternFill patternType="solid">
        <fgColor theme="0"/>
        <bgColor theme="0" tint="-0.14999847407452621"/>
      </patternFill>
    </fill>
    <fill>
      <patternFill patternType="solid">
        <fgColor theme="0" tint="-0.14999847407452621"/>
        <bgColor theme="0" tint="-0.14999847407452621"/>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theme="1"/>
      </bottom>
      <diagonal/>
    </border>
  </borders>
  <cellStyleXfs count="2">
    <xf numFmtId="0" fontId="0" fillId="0" borderId="0"/>
    <xf numFmtId="0" fontId="12" fillId="0" borderId="0"/>
  </cellStyleXfs>
  <cellXfs count="48">
    <xf numFmtId="0" fontId="0" fillId="0" borderId="0" xfId="0"/>
    <xf numFmtId="0" fontId="1" fillId="0" borderId="0" xfId="0" applyFont="1"/>
    <xf numFmtId="0" fontId="1" fillId="0" borderId="0" xfId="0" applyFont="1" applyAlignment="1">
      <alignment vertical="top" wrapText="1"/>
    </xf>
    <xf numFmtId="0" fontId="0" fillId="0" borderId="1" xfId="0" applyBorder="1"/>
    <xf numFmtId="0" fontId="0" fillId="0" borderId="1" xfId="0" applyBorder="1" applyAlignment="1">
      <alignment vertical="top" wrapText="1"/>
    </xf>
    <xf numFmtId="0" fontId="0" fillId="0" borderId="0" xfId="0" applyAlignment="1">
      <alignment vertical="top" wrapText="1"/>
    </xf>
    <xf numFmtId="164" fontId="0" fillId="0" borderId="1" xfId="0" applyNumberFormat="1" applyBorder="1"/>
    <xf numFmtId="0" fontId="0" fillId="0" borderId="0" xfId="0" applyAlignment="1">
      <alignment horizontal="left"/>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top" wrapText="1"/>
    </xf>
    <xf numFmtId="0" fontId="0" fillId="0" borderId="1" xfId="0" applyBorder="1" applyAlignment="1">
      <alignment horizontal="center" vertical="top" wrapText="1"/>
    </xf>
    <xf numFmtId="0" fontId="3" fillId="0" borderId="0" xfId="0" applyFont="1"/>
    <xf numFmtId="0" fontId="4" fillId="0" borderId="0" xfId="0" applyFont="1"/>
    <xf numFmtId="0" fontId="5" fillId="0" borderId="0" xfId="0" applyFont="1" applyAlignment="1">
      <alignment horizontal="left"/>
    </xf>
    <xf numFmtId="0" fontId="3" fillId="0" borderId="0" xfId="0" applyFont="1" applyAlignment="1">
      <alignment horizontal="left"/>
    </xf>
    <xf numFmtId="0" fontId="7" fillId="0" borderId="1" xfId="0" applyFont="1" applyBorder="1"/>
    <xf numFmtId="0" fontId="7" fillId="0" borderId="1" xfId="0" applyFont="1" applyBorder="1" applyAlignment="1">
      <alignment vertical="top" wrapText="1"/>
    </xf>
    <xf numFmtId="0" fontId="0" fillId="0" borderId="1" xfId="0" applyBorder="1" applyAlignment="1">
      <alignment horizontal="left"/>
    </xf>
    <xf numFmtId="0" fontId="0" fillId="0" borderId="0" xfId="0" applyAlignment="1">
      <alignment wrapText="1"/>
    </xf>
    <xf numFmtId="0" fontId="0" fillId="0" borderId="1" xfId="0" applyBorder="1" applyAlignment="1">
      <alignment horizontal="left" vertical="top" wrapText="1"/>
    </xf>
    <xf numFmtId="0" fontId="6" fillId="0" borderId="2" xfId="0" applyFont="1" applyBorder="1" applyAlignment="1">
      <alignment horizontal="left"/>
    </xf>
    <xf numFmtId="0" fontId="0" fillId="0" borderId="0" xfId="0" applyAlignment="1">
      <alignment vertical="top"/>
    </xf>
    <xf numFmtId="0" fontId="8" fillId="0" borderId="1" xfId="0" applyFont="1" applyBorder="1" applyAlignment="1">
      <alignment horizontal="center"/>
    </xf>
    <xf numFmtId="0" fontId="9" fillId="0" borderId="1" xfId="0" applyFont="1" applyBorder="1" applyAlignment="1">
      <alignment horizontal="left" vertical="center" wrapText="1" readingOrder="1"/>
    </xf>
    <xf numFmtId="0" fontId="9" fillId="0" borderId="1" xfId="0" applyFont="1" applyBorder="1" applyAlignment="1">
      <alignment horizontal="center" vertical="center" wrapText="1" readingOrder="1"/>
    </xf>
    <xf numFmtId="0" fontId="0" fillId="0" borderId="1" xfId="0" applyBorder="1" applyAlignment="1">
      <alignment horizontal="center" vertical="center"/>
    </xf>
    <xf numFmtId="0" fontId="3" fillId="0" borderId="1" xfId="0" applyFont="1" applyBorder="1" applyAlignment="1">
      <alignment vertical="center"/>
    </xf>
    <xf numFmtId="0" fontId="7" fillId="2" borderId="1" xfId="0" applyFont="1" applyFill="1" applyBorder="1"/>
    <xf numFmtId="0" fontId="7" fillId="2" borderId="1" xfId="0" applyFont="1" applyFill="1" applyBorder="1" applyAlignment="1">
      <alignment vertical="top" wrapText="1"/>
    </xf>
    <xf numFmtId="0" fontId="0" fillId="0" borderId="1" xfId="0" applyBorder="1" applyAlignment="1">
      <alignment horizont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 fillId="0" borderId="1" xfId="0" applyFont="1" applyBorder="1" applyAlignment="1">
      <alignment horizontal="center"/>
    </xf>
    <xf numFmtId="16" fontId="0" fillId="0" borderId="1" xfId="0" applyNumberFormat="1" applyBorder="1" applyAlignment="1">
      <alignment horizontal="center"/>
    </xf>
    <xf numFmtId="0" fontId="3" fillId="0" borderId="5" xfId="0" applyFont="1" applyBorder="1" applyAlignment="1">
      <alignment horizontal="left"/>
    </xf>
    <xf numFmtId="0" fontId="11" fillId="2" borderId="6" xfId="0" applyFont="1" applyFill="1" applyBorder="1" applyAlignment="1">
      <alignment horizontal="center" vertical="center"/>
    </xf>
    <xf numFmtId="0" fontId="6" fillId="2" borderId="2" xfId="0" applyFont="1" applyFill="1" applyBorder="1" applyAlignment="1">
      <alignment horizontal="left"/>
    </xf>
    <xf numFmtId="0" fontId="13" fillId="3" borderId="7" xfId="1" applyFont="1" applyFill="1" applyBorder="1" applyAlignment="1">
      <alignment horizontal="center" vertical="center"/>
    </xf>
    <xf numFmtId="0" fontId="0" fillId="0" borderId="1" xfId="0" applyBorder="1" applyAlignment="1">
      <alignment horizontal="center" vertical="top"/>
    </xf>
    <xf numFmtId="0" fontId="13" fillId="4" borderId="7" xfId="1" applyFont="1" applyFill="1" applyBorder="1" applyAlignment="1">
      <alignment horizontal="center" vertical="center"/>
    </xf>
    <xf numFmtId="0" fontId="13" fillId="4" borderId="7" xfId="1" applyFont="1" applyFill="1" applyBorder="1" applyAlignment="1">
      <alignment horizontal="left" vertical="center"/>
    </xf>
    <xf numFmtId="0" fontId="13" fillId="0" borderId="7" xfId="1" applyFont="1" applyBorder="1" applyAlignment="1">
      <alignment horizontal="center" vertical="center"/>
    </xf>
    <xf numFmtId="0" fontId="13" fillId="0" borderId="7" xfId="1" applyFont="1" applyBorder="1" applyAlignment="1">
      <alignment horizontal="left" vertical="center"/>
    </xf>
    <xf numFmtId="0" fontId="13" fillId="4" borderId="8" xfId="1" applyFont="1" applyFill="1" applyBorder="1" applyAlignment="1">
      <alignment horizontal="center" vertical="center"/>
    </xf>
    <xf numFmtId="0" fontId="13" fillId="4" borderId="8" xfId="1" applyFont="1" applyFill="1" applyBorder="1" applyAlignment="1">
      <alignment horizontal="left" vertical="center"/>
    </xf>
    <xf numFmtId="0" fontId="3" fillId="0" borderId="1" xfId="0" applyFont="1" applyBorder="1" applyAlignment="1">
      <alignment horizontal="left" vertical="center"/>
    </xf>
  </cellXfs>
  <cellStyles count="2">
    <cellStyle name="Normal" xfId="0" builtinId="0"/>
    <cellStyle name="Normal 2" xfId="1" xr:uid="{D531A033-C280-479B-82BE-C5A9CA9929D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3"/>
  <sheetViews>
    <sheetView tabSelected="1" topLeftCell="A6" workbookViewId="0">
      <selection activeCell="A8" sqref="A8:XFD8"/>
    </sheetView>
  </sheetViews>
  <sheetFormatPr defaultRowHeight="12.75"/>
  <cols>
    <col min="1" max="1" width="34.7109375" customWidth="1"/>
    <col min="2" max="2" width="103.7109375" customWidth="1"/>
    <col min="3" max="3" width="2.140625" customWidth="1"/>
    <col min="4" max="4" width="13.7109375" customWidth="1"/>
    <col min="5" max="5" width="8.7109375" customWidth="1"/>
    <col min="6" max="6" width="4" customWidth="1"/>
    <col min="8" max="8" width="51.7109375" customWidth="1"/>
  </cols>
  <sheetData>
    <row r="1" spans="1:11" ht="20.25">
      <c r="A1" s="12" t="s">
        <v>0</v>
      </c>
      <c r="B1" s="13" t="s">
        <v>1</v>
      </c>
    </row>
    <row r="3" spans="1:11">
      <c r="A3" s="1" t="s">
        <v>2</v>
      </c>
      <c r="B3" s="28" t="s">
        <v>3</v>
      </c>
      <c r="E3" s="3" t="s">
        <v>4</v>
      </c>
    </row>
    <row r="4" spans="1:11">
      <c r="A4" s="1" t="s">
        <v>5</v>
      </c>
      <c r="B4" s="16" t="s">
        <v>6</v>
      </c>
      <c r="E4" s="28">
        <v>98073</v>
      </c>
      <c r="J4" t="s">
        <v>7</v>
      </c>
    </row>
    <row r="5" spans="1:11" s="5" customFormat="1" ht="25.5">
      <c r="D5" s="4" t="s">
        <v>8</v>
      </c>
      <c r="E5" s="4"/>
    </row>
    <row r="6" spans="1:11" ht="25.5">
      <c r="A6" s="2" t="s">
        <v>9</v>
      </c>
      <c r="B6" s="29"/>
      <c r="D6" s="3">
        <f>LEN(B6)</f>
        <v>0</v>
      </c>
      <c r="E6" s="6">
        <f>300-D6</f>
        <v>300</v>
      </c>
    </row>
    <row r="8" spans="1:11" ht="401.45" customHeight="1">
      <c r="A8" s="2" t="s">
        <v>10</v>
      </c>
      <c r="B8" s="17" t="s">
        <v>11</v>
      </c>
      <c r="D8" s="3">
        <f>LEN(B8)</f>
        <v>890</v>
      </c>
      <c r="E8" s="3">
        <f>2000-D8</f>
        <v>1110</v>
      </c>
      <c r="H8" s="19"/>
      <c r="K8" s="17"/>
    </row>
    <row r="10" spans="1:11" ht="191.25" customHeight="1">
      <c r="A10" s="2" t="s">
        <v>12</v>
      </c>
      <c r="B10" s="17"/>
      <c r="D10" s="3">
        <f>LEN(B10)</f>
        <v>0</v>
      </c>
      <c r="E10" s="3">
        <f>600-D10</f>
        <v>600</v>
      </c>
    </row>
    <row r="13" spans="1:11">
      <c r="A13" s="22"/>
      <c r="B13" s="5"/>
    </row>
  </sheetData>
  <phoneticPr fontId="0" type="noConversion"/>
  <pageMargins left="0.23622047244094491" right="0.19685039370078741" top="0.35433070866141736" bottom="0.55118110236220474" header="0.23622047244094491" footer="0.23622047244094491"/>
  <pageSetup paperSize="9" orientation="landscape"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9F53-E4B9-4CB9-9C6C-25D197DFB5B3}">
  <sheetPr>
    <pageSetUpPr fitToPage="1"/>
  </sheetPr>
  <dimension ref="A1:B22"/>
  <sheetViews>
    <sheetView topLeftCell="A10" workbookViewId="0">
      <selection activeCell="B27" sqref="B27"/>
    </sheetView>
  </sheetViews>
  <sheetFormatPr defaultColWidth="12.7109375" defaultRowHeight="17.25" customHeight="1"/>
  <cols>
    <col min="1" max="1" width="53" style="7" bestFit="1" customWidth="1"/>
    <col min="2" max="2" width="34.7109375" style="8" customWidth="1"/>
    <col min="3" max="16384" width="12.7109375" style="8"/>
  </cols>
  <sheetData>
    <row r="1" spans="1:2" ht="17.25" customHeight="1">
      <c r="A1" s="47" t="s">
        <v>13</v>
      </c>
      <c r="B1" s="25"/>
    </row>
    <row r="2" spans="1:2" ht="17.25" customHeight="1" thickBot="1">
      <c r="A2" s="47"/>
      <c r="B2" s="33" t="s">
        <v>14</v>
      </c>
    </row>
    <row r="3" spans="1:2" ht="17.25" customHeight="1">
      <c r="A3" s="24" t="s">
        <v>15</v>
      </c>
      <c r="B3" s="9"/>
    </row>
    <row r="4" spans="1:2" ht="17.25" customHeight="1">
      <c r="A4" s="24" t="s">
        <v>16</v>
      </c>
      <c r="B4" s="9" t="s">
        <v>17</v>
      </c>
    </row>
    <row r="5" spans="1:2" s="10" customFormat="1" ht="17.25" customHeight="1">
      <c r="A5" s="24" t="s">
        <v>18</v>
      </c>
      <c r="B5" s="9" t="s">
        <v>19</v>
      </c>
    </row>
    <row r="6" spans="1:2" s="10" customFormat="1" ht="17.25" customHeight="1">
      <c r="A6" s="24" t="s">
        <v>20</v>
      </c>
      <c r="B6" s="9" t="s">
        <v>21</v>
      </c>
    </row>
    <row r="7" spans="1:2" ht="17.25" customHeight="1">
      <c r="A7" s="24" t="s">
        <v>22</v>
      </c>
      <c r="B7" s="9" t="s">
        <v>23</v>
      </c>
    </row>
    <row r="8" spans="1:2" ht="17.25" customHeight="1">
      <c r="A8" s="24" t="s">
        <v>24</v>
      </c>
      <c r="B8" s="9" t="s">
        <v>25</v>
      </c>
    </row>
    <row r="9" spans="1:2" ht="17.25" customHeight="1">
      <c r="A9" s="24" t="s">
        <v>26</v>
      </c>
      <c r="B9" s="9" t="s">
        <v>27</v>
      </c>
    </row>
    <row r="10" spans="1:2" ht="17.25" customHeight="1">
      <c r="A10" s="24" t="s">
        <v>28</v>
      </c>
      <c r="B10" s="35" t="s">
        <v>29</v>
      </c>
    </row>
    <row r="11" spans="1:2" ht="38.25" customHeight="1">
      <c r="A11" s="24" t="s">
        <v>30</v>
      </c>
      <c r="B11" s="30" t="s">
        <v>31</v>
      </c>
    </row>
    <row r="12" spans="1:2" ht="17.25" customHeight="1">
      <c r="A12" s="24" t="s">
        <v>32</v>
      </c>
      <c r="B12" s="9" t="s">
        <v>33</v>
      </c>
    </row>
    <row r="13" spans="1:2" ht="39" customHeight="1">
      <c r="A13" s="24" t="s">
        <v>34</v>
      </c>
      <c r="B13" s="30" t="s">
        <v>35</v>
      </c>
    </row>
    <row r="14" spans="1:2" ht="17.25" customHeight="1">
      <c r="A14" s="24" t="s">
        <v>36</v>
      </c>
      <c r="B14" s="9" t="s">
        <v>37</v>
      </c>
    </row>
    <row r="15" spans="1:2" ht="17.25" customHeight="1">
      <c r="A15" s="24" t="s">
        <v>38</v>
      </c>
      <c r="B15" s="9" t="s">
        <v>39</v>
      </c>
    </row>
    <row r="16" spans="1:2" ht="17.25" customHeight="1">
      <c r="A16" s="24" t="s">
        <v>40</v>
      </c>
      <c r="B16" s="9" t="s">
        <v>39</v>
      </c>
    </row>
    <row r="17" spans="1:2" ht="17.25" customHeight="1">
      <c r="A17" s="24" t="s">
        <v>41</v>
      </c>
      <c r="B17" s="9" t="s">
        <v>42</v>
      </c>
    </row>
    <row r="18" spans="1:2" ht="17.25" customHeight="1">
      <c r="A18" s="24" t="s">
        <v>43</v>
      </c>
      <c r="B18" s="9" t="s">
        <v>44</v>
      </c>
    </row>
    <row r="19" spans="1:2" ht="17.25" customHeight="1">
      <c r="A19" s="24" t="s">
        <v>45</v>
      </c>
      <c r="B19" s="9" t="s">
        <v>46</v>
      </c>
    </row>
    <row r="20" spans="1:2" ht="17.25" customHeight="1">
      <c r="A20" s="24" t="s">
        <v>47</v>
      </c>
      <c r="B20" s="9" t="s">
        <v>48</v>
      </c>
    </row>
    <row r="21" spans="1:2" ht="17.25" customHeight="1">
      <c r="A21" s="24" t="s">
        <v>49</v>
      </c>
      <c r="B21" s="9" t="s">
        <v>50</v>
      </c>
    </row>
    <row r="22" spans="1:2" ht="17.25" customHeight="1">
      <c r="A22" s="24" t="s">
        <v>51</v>
      </c>
      <c r="B22" s="9" t="s">
        <v>52</v>
      </c>
    </row>
  </sheetData>
  <mergeCells count="1">
    <mergeCell ref="A1:A2"/>
  </mergeCells>
  <pageMargins left="0.23622047244094491" right="0.19685039370078741" top="0.35433070866141736" bottom="0.55118110236220474" header="0.23622047244094491" footer="0.23622047244094491"/>
  <pageSetup paperSize="9"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D24"/>
  <sheetViews>
    <sheetView workbookViewId="0">
      <selection activeCell="B5" sqref="B5"/>
    </sheetView>
  </sheetViews>
  <sheetFormatPr defaultColWidth="12.7109375" defaultRowHeight="12.75"/>
  <cols>
    <col min="1" max="1" width="35.85546875" style="7" customWidth="1"/>
    <col min="2" max="2" width="31.7109375" style="8" customWidth="1"/>
    <col min="3" max="16384" width="12.7109375" style="8"/>
  </cols>
  <sheetData>
    <row r="1" spans="1:4" ht="20.25">
      <c r="A1" s="15" t="s">
        <v>53</v>
      </c>
    </row>
    <row r="2" spans="1:4" ht="12.75" customHeight="1" thickBot="1">
      <c r="A2" s="14"/>
    </row>
    <row r="3" spans="1:4" ht="13.5" thickBot="1">
      <c r="A3" s="18" t="s">
        <v>54</v>
      </c>
      <c r="B3" s="31">
        <v>6099</v>
      </c>
    </row>
    <row r="4" spans="1:4" s="10" customFormat="1" ht="13.5" thickBot="1">
      <c r="A4" s="20" t="s">
        <v>55</v>
      </c>
      <c r="B4" s="32" t="s">
        <v>6</v>
      </c>
      <c r="D4" s="8"/>
    </row>
    <row r="5" spans="1:4">
      <c r="A5" s="18" t="s">
        <v>56</v>
      </c>
      <c r="B5" s="9">
        <v>58001000</v>
      </c>
    </row>
    <row r="6" spans="1:4">
      <c r="B6" s="8" t="s">
        <v>57</v>
      </c>
    </row>
    <row r="10" spans="1:4">
      <c r="A10" s="8"/>
    </row>
    <row r="11" spans="1:4">
      <c r="A11" s="8"/>
    </row>
    <row r="12" spans="1:4">
      <c r="A12" s="8"/>
    </row>
    <row r="13" spans="1:4">
      <c r="A13" s="8"/>
    </row>
    <row r="14" spans="1:4">
      <c r="A14" s="8"/>
    </row>
    <row r="15" spans="1:4">
      <c r="A15" s="8"/>
    </row>
    <row r="16" spans="1:4">
      <c r="A16" s="8"/>
    </row>
    <row r="17" spans="1:1">
      <c r="A17" s="8"/>
    </row>
    <row r="18" spans="1:1">
      <c r="A18" s="8"/>
    </row>
    <row r="19" spans="1:1">
      <c r="A19" s="8"/>
    </row>
    <row r="20" spans="1:1">
      <c r="A20" s="8"/>
    </row>
    <row r="21" spans="1:1">
      <c r="A21" s="8"/>
    </row>
    <row r="22" spans="1:1">
      <c r="A22" s="8"/>
    </row>
    <row r="23" spans="1:1">
      <c r="A23" s="8"/>
    </row>
    <row r="24" spans="1:1">
      <c r="A24" s="8"/>
    </row>
  </sheetData>
  <phoneticPr fontId="2" type="noConversion"/>
  <pageMargins left="0.23622047244094491" right="0.19685039370078741" top="0.35433070866141736" bottom="0.55118110236220474" header="0.23622047244094491" footer="0.23622047244094491"/>
  <pageSetup paperSize="9" orientation="landscape"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B24"/>
  <sheetViews>
    <sheetView workbookViewId="0">
      <selection activeCell="B32" sqref="B32"/>
    </sheetView>
  </sheetViews>
  <sheetFormatPr defaultColWidth="12.7109375" defaultRowHeight="12.75"/>
  <cols>
    <col min="1" max="1" width="45.42578125" style="7" bestFit="1" customWidth="1"/>
    <col min="2" max="16384" width="12.7109375" style="8"/>
  </cols>
  <sheetData>
    <row r="1" spans="1:2" ht="20.25">
      <c r="A1" s="15" t="s">
        <v>58</v>
      </c>
    </row>
    <row r="2" spans="1:2" ht="13.5" thickBot="1"/>
    <row r="3" spans="1:2" ht="13.5" thickBot="1">
      <c r="A3" s="18" t="s">
        <v>59</v>
      </c>
      <c r="B3" s="31">
        <v>6099</v>
      </c>
    </row>
    <row r="4" spans="1:2" s="10" customFormat="1" ht="13.5" thickBot="1">
      <c r="A4" s="20"/>
      <c r="B4" s="32" t="s">
        <v>60</v>
      </c>
    </row>
    <row r="5" spans="1:2">
      <c r="A5" s="18"/>
      <c r="B5" s="34">
        <v>58001000</v>
      </c>
    </row>
    <row r="6" spans="1:2" ht="14.25">
      <c r="A6" s="21" t="s">
        <v>61</v>
      </c>
      <c r="B6" s="23" t="s">
        <v>62</v>
      </c>
    </row>
    <row r="7" spans="1:2" ht="14.25">
      <c r="A7" s="21" t="s">
        <v>63</v>
      </c>
      <c r="B7" s="23" t="s">
        <v>62</v>
      </c>
    </row>
    <row r="8" spans="1:2" ht="14.25">
      <c r="A8" s="21" t="s">
        <v>64</v>
      </c>
      <c r="B8" s="23" t="s">
        <v>62</v>
      </c>
    </row>
    <row r="9" spans="1:2" ht="14.25">
      <c r="A9" s="21" t="s">
        <v>65</v>
      </c>
      <c r="B9" s="23" t="s">
        <v>62</v>
      </c>
    </row>
    <row r="10" spans="1:2" ht="14.25">
      <c r="A10" s="21" t="s">
        <v>66</v>
      </c>
      <c r="B10" s="23" t="s">
        <v>62</v>
      </c>
    </row>
    <row r="11" spans="1:2" ht="14.25">
      <c r="A11" s="21" t="s">
        <v>67</v>
      </c>
      <c r="B11" s="23" t="s">
        <v>62</v>
      </c>
    </row>
    <row r="12" spans="1:2" ht="14.25">
      <c r="A12" s="21" t="s">
        <v>68</v>
      </c>
      <c r="B12" s="23" t="s">
        <v>62</v>
      </c>
    </row>
    <row r="13" spans="1:2" ht="14.25">
      <c r="A13" s="21" t="s">
        <v>69</v>
      </c>
      <c r="B13" s="23" t="s">
        <v>62</v>
      </c>
    </row>
    <row r="14" spans="1:2" ht="14.25">
      <c r="A14" s="38" t="s">
        <v>70</v>
      </c>
      <c r="B14" s="23" t="s">
        <v>62</v>
      </c>
    </row>
    <row r="15" spans="1:2" ht="14.25">
      <c r="A15" s="21" t="s">
        <v>71</v>
      </c>
      <c r="B15" s="23" t="s">
        <v>62</v>
      </c>
    </row>
    <row r="16" spans="1:2" ht="14.25">
      <c r="A16" s="21" t="s">
        <v>72</v>
      </c>
      <c r="B16" s="23" t="s">
        <v>62</v>
      </c>
    </row>
    <row r="17" spans="1:2" ht="14.25">
      <c r="A17" s="21" t="s">
        <v>73</v>
      </c>
      <c r="B17" s="23" t="s">
        <v>62</v>
      </c>
    </row>
    <row r="18" spans="1:2" ht="14.25">
      <c r="A18" s="21" t="s">
        <v>74</v>
      </c>
      <c r="B18" s="23" t="s">
        <v>62</v>
      </c>
    </row>
    <row r="19" spans="1:2" ht="14.25">
      <c r="A19" s="21" t="s">
        <v>75</v>
      </c>
      <c r="B19" s="23" t="s">
        <v>62</v>
      </c>
    </row>
    <row r="20" spans="1:2" ht="14.25">
      <c r="A20" s="21" t="s">
        <v>76</v>
      </c>
      <c r="B20" s="23" t="s">
        <v>62</v>
      </c>
    </row>
    <row r="21" spans="1:2" ht="14.25">
      <c r="A21" s="21" t="s">
        <v>77</v>
      </c>
      <c r="B21" s="23" t="s">
        <v>62</v>
      </c>
    </row>
    <row r="22" spans="1:2" ht="14.25">
      <c r="A22" s="21" t="s">
        <v>78</v>
      </c>
      <c r="B22" s="23" t="s">
        <v>62</v>
      </c>
    </row>
    <row r="23" spans="1:2" ht="14.25">
      <c r="A23" s="38" t="s">
        <v>79</v>
      </c>
      <c r="B23" s="23" t="s">
        <v>62</v>
      </c>
    </row>
    <row r="24" spans="1:2" ht="14.25">
      <c r="A24" s="21" t="s">
        <v>80</v>
      </c>
      <c r="B24" s="23" t="s">
        <v>62</v>
      </c>
    </row>
  </sheetData>
  <phoneticPr fontId="2" type="noConversion"/>
  <pageMargins left="0.23622047244094491" right="0.19685039370078741" top="0.35433070866141736" bottom="0.55118110236220474" header="0.23622047244094491" footer="0.23622047244094491"/>
  <pageSetup paperSize="9"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F40"/>
  <sheetViews>
    <sheetView workbookViewId="0">
      <selection activeCell="A3" sqref="A3"/>
    </sheetView>
  </sheetViews>
  <sheetFormatPr defaultColWidth="12.7109375" defaultRowHeight="12.75"/>
  <cols>
    <col min="1" max="1" width="51.140625" style="7" bestFit="1" customWidth="1"/>
    <col min="2" max="2" width="75.85546875" style="8" bestFit="1" customWidth="1"/>
    <col min="3" max="4" width="22.28515625" style="8" customWidth="1"/>
    <col min="5" max="5" width="25.28515625" style="8" bestFit="1" customWidth="1"/>
    <col min="6" max="16384" width="12.7109375" style="8"/>
  </cols>
  <sheetData>
    <row r="1" spans="1:5" ht="21" thickBot="1">
      <c r="A1" s="36" t="s">
        <v>81</v>
      </c>
      <c r="B1" s="37" t="s">
        <v>6</v>
      </c>
      <c r="C1" s="33"/>
      <c r="D1" s="32"/>
      <c r="E1" s="33"/>
    </row>
    <row r="2" spans="1:5" s="10" customFormat="1" ht="15">
      <c r="A2" s="41">
        <v>58001100</v>
      </c>
      <c r="B2" s="41" t="s">
        <v>82</v>
      </c>
      <c r="C2" s="9"/>
      <c r="D2" s="9"/>
      <c r="E2" s="9"/>
    </row>
    <row r="3" spans="1:5" s="10" customFormat="1" ht="15">
      <c r="A3" s="39">
        <v>58001200</v>
      </c>
      <c r="B3" s="11" t="s">
        <v>83</v>
      </c>
      <c r="C3" s="9"/>
      <c r="D3" s="9"/>
      <c r="E3" s="9"/>
    </row>
    <row r="4" spans="1:5" ht="15">
      <c r="A4" s="41">
        <v>58001203</v>
      </c>
      <c r="B4" s="42" t="s">
        <v>84</v>
      </c>
      <c r="C4" s="9"/>
      <c r="D4" s="9"/>
      <c r="E4" s="9"/>
    </row>
    <row r="5" spans="1:5" ht="15">
      <c r="A5" s="43">
        <v>58001204</v>
      </c>
      <c r="B5" s="44" t="s">
        <v>85</v>
      </c>
      <c r="C5" s="9"/>
      <c r="D5" s="9"/>
      <c r="E5" s="9"/>
    </row>
    <row r="6" spans="1:5" ht="15">
      <c r="A6" s="41">
        <v>58001214</v>
      </c>
      <c r="B6" s="42" t="s">
        <v>86</v>
      </c>
      <c r="C6" s="9"/>
      <c r="D6" s="9"/>
      <c r="E6" s="9"/>
    </row>
    <row r="7" spans="1:5" ht="15">
      <c r="A7" s="43">
        <v>58001215</v>
      </c>
      <c r="B7" s="44" t="s">
        <v>87</v>
      </c>
      <c r="C7" s="9"/>
      <c r="D7" s="9"/>
      <c r="E7" s="9"/>
    </row>
    <row r="8" spans="1:5" ht="15">
      <c r="A8" s="41">
        <v>58001222</v>
      </c>
      <c r="B8" s="42" t="s">
        <v>88</v>
      </c>
      <c r="C8" s="9"/>
      <c r="D8" s="9"/>
      <c r="E8" s="9"/>
    </row>
    <row r="9" spans="1:5" ht="15">
      <c r="A9" s="43">
        <v>58001223</v>
      </c>
      <c r="B9" s="44" t="s">
        <v>89</v>
      </c>
      <c r="C9" s="9"/>
      <c r="D9" s="9"/>
      <c r="E9" s="9"/>
    </row>
    <row r="10" spans="1:5" ht="15">
      <c r="A10" s="41">
        <v>58001224</v>
      </c>
      <c r="B10" s="42" t="s">
        <v>90</v>
      </c>
      <c r="C10" s="9"/>
      <c r="D10" s="9"/>
      <c r="E10" s="9"/>
    </row>
    <row r="11" spans="1:5" ht="15">
      <c r="A11" s="43">
        <v>58001225</v>
      </c>
      <c r="B11" s="44" t="s">
        <v>91</v>
      </c>
      <c r="C11" s="9"/>
      <c r="D11" s="9"/>
      <c r="E11" s="9"/>
    </row>
    <row r="12" spans="1:5" ht="15">
      <c r="A12" s="41">
        <v>58001232</v>
      </c>
      <c r="B12" s="42" t="s">
        <v>92</v>
      </c>
      <c r="C12" s="9"/>
      <c r="D12" s="9"/>
      <c r="E12" s="9"/>
    </row>
    <row r="13" spans="1:5" ht="15">
      <c r="A13" s="43">
        <v>58001241</v>
      </c>
      <c r="B13" s="44" t="s">
        <v>93</v>
      </c>
      <c r="C13" s="9"/>
      <c r="D13" s="9"/>
      <c r="E13" s="9"/>
    </row>
    <row r="14" spans="1:5" ht="15">
      <c r="A14" s="41">
        <v>58001250</v>
      </c>
      <c r="B14" s="42" t="s">
        <v>94</v>
      </c>
      <c r="C14" s="9"/>
      <c r="D14" s="9"/>
      <c r="E14" s="9"/>
    </row>
    <row r="15" spans="1:5" ht="15">
      <c r="A15" s="43">
        <v>58001303</v>
      </c>
      <c r="B15" s="44" t="s">
        <v>95</v>
      </c>
      <c r="C15" s="9"/>
      <c r="D15" s="9"/>
      <c r="E15" s="9"/>
    </row>
    <row r="16" spans="1:5" ht="15">
      <c r="A16" s="41">
        <v>58001333</v>
      </c>
      <c r="B16" s="42" t="s">
        <v>96</v>
      </c>
      <c r="C16" s="9"/>
      <c r="D16" s="9"/>
      <c r="E16" s="9"/>
    </row>
    <row r="17" spans="1:6" ht="15">
      <c r="A17" s="43">
        <v>58001334</v>
      </c>
      <c r="B17" s="44" t="s">
        <v>97</v>
      </c>
      <c r="C17" s="9"/>
      <c r="D17" s="9"/>
      <c r="E17" s="9"/>
    </row>
    <row r="18" spans="1:6" ht="15">
      <c r="A18" s="41">
        <v>58001335</v>
      </c>
      <c r="B18" s="42" t="s">
        <v>98</v>
      </c>
      <c r="C18" s="9"/>
      <c r="D18" s="9"/>
      <c r="E18" s="9"/>
    </row>
    <row r="19" spans="1:6" ht="15">
      <c r="A19" s="43">
        <v>58001338</v>
      </c>
      <c r="B19" s="44" t="s">
        <v>99</v>
      </c>
      <c r="C19" s="9"/>
      <c r="D19" s="9"/>
      <c r="E19" s="9"/>
    </row>
    <row r="20" spans="1:6" ht="15">
      <c r="A20" s="41">
        <v>58001339</v>
      </c>
      <c r="B20" s="42" t="s">
        <v>100</v>
      </c>
      <c r="C20" s="9"/>
      <c r="D20" s="9"/>
      <c r="E20" s="9"/>
    </row>
    <row r="21" spans="1:6" ht="15">
      <c r="A21" s="43">
        <v>58001220</v>
      </c>
      <c r="B21" s="44" t="s">
        <v>101</v>
      </c>
      <c r="C21" s="9"/>
      <c r="D21" s="9"/>
      <c r="E21" s="9"/>
    </row>
    <row r="22" spans="1:6" ht="15">
      <c r="A22" s="41">
        <v>58001221</v>
      </c>
      <c r="B22" s="42" t="s">
        <v>102</v>
      </c>
      <c r="C22" s="9"/>
      <c r="D22" s="9"/>
      <c r="E22" s="9"/>
    </row>
    <row r="23" spans="1:6" ht="15">
      <c r="A23" s="43">
        <v>58001248</v>
      </c>
      <c r="B23" s="44" t="s">
        <v>103</v>
      </c>
      <c r="C23" s="9"/>
      <c r="D23" s="9"/>
      <c r="E23" s="9"/>
    </row>
    <row r="24" spans="1:6" ht="15">
      <c r="A24" s="41">
        <v>58001249</v>
      </c>
      <c r="B24" s="42" t="s">
        <v>104</v>
      </c>
      <c r="C24" s="9"/>
      <c r="D24" s="9"/>
      <c r="E24" s="9"/>
    </row>
    <row r="25" spans="1:6" ht="15">
      <c r="A25" s="43">
        <v>58001247</v>
      </c>
      <c r="B25" s="44" t="s">
        <v>105</v>
      </c>
      <c r="C25" s="9"/>
      <c r="D25" s="9"/>
      <c r="E25" s="9"/>
    </row>
    <row r="26" spans="1:6" ht="15">
      <c r="A26" s="41">
        <v>58001252</v>
      </c>
      <c r="B26" s="42" t="s">
        <v>106</v>
      </c>
      <c r="C26" s="9"/>
      <c r="D26" s="9"/>
      <c r="E26" s="9"/>
      <c r="F26"/>
    </row>
    <row r="27" spans="1:6" ht="15">
      <c r="A27" s="43">
        <v>58001469</v>
      </c>
      <c r="B27" s="44" t="s">
        <v>107</v>
      </c>
      <c r="C27" s="9"/>
      <c r="D27" s="9"/>
      <c r="E27" s="9"/>
      <c r="F27"/>
    </row>
    <row r="28" spans="1:6" ht="15.75" thickBot="1">
      <c r="A28" s="45">
        <v>58001470</v>
      </c>
      <c r="B28" s="46" t="s">
        <v>108</v>
      </c>
      <c r="C28"/>
      <c r="D28"/>
      <c r="E28"/>
      <c r="F28"/>
    </row>
    <row r="29" spans="1:6">
      <c r="A29"/>
      <c r="B29"/>
      <c r="C29"/>
      <c r="D29"/>
      <c r="E29"/>
      <c r="F29"/>
    </row>
    <row r="30" spans="1:6">
      <c r="A30"/>
      <c r="B30"/>
      <c r="C30"/>
      <c r="D30"/>
      <c r="E30"/>
      <c r="F30"/>
    </row>
    <row r="31" spans="1:6">
      <c r="A31"/>
      <c r="B31"/>
      <c r="C31"/>
      <c r="D31"/>
      <c r="E31"/>
      <c r="F31"/>
    </row>
    <row r="32" spans="1:6">
      <c r="A32"/>
      <c r="B32"/>
      <c r="C32"/>
      <c r="D32"/>
      <c r="E32"/>
      <c r="F32"/>
    </row>
    <row r="33" spans="1:6">
      <c r="A33"/>
      <c r="B33"/>
      <c r="C33"/>
      <c r="D33"/>
      <c r="E33"/>
      <c r="F33"/>
    </row>
    <row r="34" spans="1:6">
      <c r="A34"/>
      <c r="B34"/>
      <c r="C34"/>
      <c r="D34"/>
      <c r="E34"/>
      <c r="F34"/>
    </row>
    <row r="35" spans="1:6">
      <c r="A35"/>
      <c r="B35"/>
      <c r="C35"/>
      <c r="D35"/>
      <c r="E35"/>
      <c r="F35"/>
    </row>
    <row r="36" spans="1:6">
      <c r="A36"/>
      <c r="B36"/>
      <c r="C36"/>
      <c r="D36"/>
      <c r="E36"/>
      <c r="F36"/>
    </row>
    <row r="37" spans="1:6">
      <c r="A37"/>
      <c r="B37"/>
      <c r="C37"/>
      <c r="D37"/>
      <c r="E37"/>
      <c r="F37"/>
    </row>
    <row r="38" spans="1:6">
      <c r="A38"/>
      <c r="B38"/>
      <c r="C38"/>
      <c r="D38"/>
      <c r="E38"/>
      <c r="F38"/>
    </row>
    <row r="39" spans="1:6">
      <c r="A39"/>
      <c r="B39"/>
      <c r="C39"/>
      <c r="D39"/>
      <c r="E39"/>
      <c r="F39"/>
    </row>
    <row r="40" spans="1:6">
      <c r="A40"/>
      <c r="B40"/>
      <c r="C40"/>
      <c r="D40"/>
      <c r="E40"/>
      <c r="F40"/>
    </row>
  </sheetData>
  <phoneticPr fontId="2" type="noConversion"/>
  <pageMargins left="0.23622047244094491" right="0.19685039370078741" top="0.35433070866141736" bottom="0.55118110236220474" header="0.23622047244094491" footer="0.23622047244094491"/>
  <pageSetup paperSize="9" scale="84" orientation="landscape"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F17"/>
  <sheetViews>
    <sheetView workbookViewId="0">
      <selection activeCell="A11" sqref="A11"/>
    </sheetView>
  </sheetViews>
  <sheetFormatPr defaultColWidth="12.7109375" defaultRowHeight="12.75"/>
  <cols>
    <col min="1" max="1" width="65.140625" style="7" customWidth="1"/>
    <col min="2" max="2" width="43" style="7" bestFit="1" customWidth="1"/>
    <col min="3" max="4" width="23.7109375" style="8" customWidth="1"/>
    <col min="5" max="5" width="25.28515625" style="8" bestFit="1" customWidth="1"/>
    <col min="6" max="16384" width="12.7109375" style="8"/>
  </cols>
  <sheetData>
    <row r="1" spans="1:6" ht="20.25" customHeight="1" thickBot="1">
      <c r="A1" s="27" t="s">
        <v>109</v>
      </c>
      <c r="B1" s="32" t="s">
        <v>6</v>
      </c>
      <c r="C1" s="33"/>
      <c r="D1" s="32"/>
      <c r="E1" s="33"/>
    </row>
    <row r="2" spans="1:6" ht="12.75" customHeight="1">
      <c r="A2" s="3" t="s">
        <v>110</v>
      </c>
      <c r="B2" s="9">
        <v>58001000</v>
      </c>
      <c r="C2" s="9"/>
      <c r="D2" s="9"/>
      <c r="E2" s="9"/>
    </row>
    <row r="3" spans="1:6" s="10" customFormat="1">
      <c r="A3" s="11"/>
      <c r="B3" s="20"/>
      <c r="D3" s="11"/>
      <c r="E3" s="11"/>
    </row>
    <row r="4" spans="1:6" ht="15">
      <c r="A4" s="39">
        <v>58001252</v>
      </c>
      <c r="B4" s="11" t="s">
        <v>111</v>
      </c>
      <c r="C4" s="23"/>
      <c r="D4" s="26"/>
      <c r="E4" s="26"/>
    </row>
    <row r="5" spans="1:6" ht="15">
      <c r="A5" s="39">
        <v>58001251</v>
      </c>
      <c r="B5" s="40" t="s">
        <v>112</v>
      </c>
      <c r="C5" s="23"/>
      <c r="D5" s="26"/>
      <c r="E5" s="26"/>
    </row>
    <row r="6" spans="1:6" ht="15">
      <c r="A6" s="39">
        <v>58001203</v>
      </c>
      <c r="B6" s="40" t="s">
        <v>113</v>
      </c>
      <c r="C6" s="23"/>
      <c r="D6" s="26"/>
      <c r="E6" s="26"/>
    </row>
    <row r="7" spans="1:6" ht="15">
      <c r="A7" s="39">
        <v>58001283</v>
      </c>
      <c r="B7" s="40" t="s">
        <v>114</v>
      </c>
      <c r="C7" s="23"/>
      <c r="D7" s="26"/>
      <c r="E7" s="26"/>
    </row>
    <row r="8" spans="1:6" ht="15">
      <c r="A8" s="39">
        <v>58001282</v>
      </c>
      <c r="B8" s="40" t="s">
        <v>115</v>
      </c>
      <c r="C8" s="23"/>
      <c r="D8" s="26"/>
      <c r="E8" s="26"/>
    </row>
    <row r="9" spans="1:6" ht="15">
      <c r="A9" s="39">
        <v>58001250</v>
      </c>
      <c r="B9" s="40" t="s">
        <v>116</v>
      </c>
      <c r="C9" s="23"/>
      <c r="D9" s="26"/>
      <c r="E9" s="26"/>
    </row>
    <row r="10" spans="1:6" ht="15">
      <c r="A10" s="39">
        <v>58001261</v>
      </c>
      <c r="B10" s="40" t="s">
        <v>117</v>
      </c>
      <c r="C10" s="9"/>
      <c r="D10" s="26"/>
      <c r="E10" s="26"/>
    </row>
    <row r="11" spans="1:6">
      <c r="A11" s="9">
        <v>58001470</v>
      </c>
      <c r="B11" s="8" t="s">
        <v>108</v>
      </c>
      <c r="C11" s="9"/>
      <c r="D11" s="26"/>
      <c r="E11" s="26"/>
    </row>
    <row r="12" spans="1:6">
      <c r="A12" s="3"/>
      <c r="B12" s="26"/>
      <c r="C12" s="26"/>
      <c r="D12" s="26"/>
      <c r="E12" s="26"/>
    </row>
    <row r="13" spans="1:6">
      <c r="A13"/>
      <c r="B13"/>
      <c r="C13"/>
      <c r="D13"/>
      <c r="E13"/>
      <c r="F13"/>
    </row>
    <row r="14" spans="1:6">
      <c r="A14"/>
      <c r="B14"/>
      <c r="C14"/>
      <c r="D14"/>
      <c r="E14"/>
      <c r="F14"/>
    </row>
    <row r="15" spans="1:6">
      <c r="A15"/>
      <c r="B15"/>
      <c r="C15"/>
      <c r="D15"/>
      <c r="E15"/>
      <c r="F15"/>
    </row>
    <row r="16" spans="1:6">
      <c r="A16"/>
      <c r="B16"/>
      <c r="C16"/>
      <c r="D16"/>
      <c r="E16"/>
      <c r="F16"/>
    </row>
    <row r="17" spans="1:6">
      <c r="A17"/>
      <c r="B17"/>
      <c r="C17"/>
      <c r="D17"/>
      <c r="E17"/>
      <c r="F17"/>
    </row>
  </sheetData>
  <phoneticPr fontId="2" type="noConversion"/>
  <pageMargins left="0.23622047244094491" right="0.19685039370078741" top="0.35433070866141736" bottom="0.55118110236220474" header="0.23622047244094491" footer="0.23622047244094491"/>
  <pageSetup paperSize="9" orientation="landscape" r:id="rId1"/>
  <headerFooter alignWithMargins="0">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efd724-ec55-4578-ab7a-10f2c984af51">
      <Terms xmlns="http://schemas.microsoft.com/office/infopath/2007/PartnerControls"/>
    </lcf76f155ced4ddcb4097134ff3c332f>
    <TaxCatchAll xmlns="43102120-262f-4f6d-be7c-40f99fe7fb1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1FA70480891C48935BB403F91A8985" ma:contentTypeVersion="13" ma:contentTypeDescription="Create a new document." ma:contentTypeScope="" ma:versionID="b9812871a970d3979b68df8aaa426929">
  <xsd:schema xmlns:xsd="http://www.w3.org/2001/XMLSchema" xmlns:xs="http://www.w3.org/2001/XMLSchema" xmlns:p="http://schemas.microsoft.com/office/2006/metadata/properties" xmlns:ns2="b7efd724-ec55-4578-ab7a-10f2c984af51" xmlns:ns3="43102120-262f-4f6d-be7c-40f99fe7fb1e" targetNamespace="http://schemas.microsoft.com/office/2006/metadata/properties" ma:root="true" ma:fieldsID="fc0f6c1329cbedf8ef1996cf854676af" ns2:_="" ns3:_="">
    <xsd:import namespace="b7efd724-ec55-4578-ab7a-10f2c984af51"/>
    <xsd:import namespace="43102120-262f-4f6d-be7c-40f99fe7fb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efd724-ec55-4578-ab7a-10f2c984af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4d3e637-ff8d-4400-8b4f-c20cae65def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102120-262f-4f6d-be7c-40f99fe7fb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07ec5ed-f84e-4598-910f-e95687870f5f}" ma:internalName="TaxCatchAll" ma:showField="CatchAllData" ma:web="43102120-262f-4f6d-be7c-40f99fe7fb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F8AF25-08A6-4DA3-A927-0479C5229D63}"/>
</file>

<file path=customXml/itemProps2.xml><?xml version="1.0" encoding="utf-8"?>
<ds:datastoreItem xmlns:ds="http://schemas.openxmlformats.org/officeDocument/2006/customXml" ds:itemID="{224A7786-7F0C-40E1-B1F6-926CDC1E55DE}"/>
</file>

<file path=customXml/itemProps3.xml><?xml version="1.0" encoding="utf-8"?>
<ds:datastoreItem xmlns:ds="http://schemas.openxmlformats.org/officeDocument/2006/customXml" ds:itemID="{6F2127FB-6ABE-45B0-8E8E-E52D9F57FEE6}"/>
</file>

<file path=docProps/app.xml><?xml version="1.0" encoding="utf-8"?>
<Properties xmlns="http://schemas.openxmlformats.org/officeDocument/2006/extended-properties" xmlns:vt="http://schemas.openxmlformats.org/officeDocument/2006/docPropsVTypes">
  <Application>Microsoft Excel Online</Application>
  <Manager/>
  <Company>ALTO Danmark A/S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ALTO</dc:creator>
  <cp:keywords/>
  <dc:description/>
  <cp:lastModifiedBy>Olivia Moore</cp:lastModifiedBy>
  <cp:revision/>
  <dcterms:created xsi:type="dcterms:W3CDTF">2004-11-01T10:10:33Z</dcterms:created>
  <dcterms:modified xsi:type="dcterms:W3CDTF">2024-11-19T13:23:57Z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0x010100E71FA70480891C48935BB403F91A8985</vt:lpwstr>
  </property>
  <property fmtid="{D5CDD505-2E9C-101B-9397-08002B2CF9AE}" pid="3" name="MSIP_Label_8af657d4-2045-4871-9872-e323e3545d60_Enabled">
    <vt:lpwstr>true</vt:lpwstr>
  </property>
  <property fmtid="{D5CDD505-2E9C-101B-9397-08002B2CF9AE}" pid="4" name="MSIP_Label_8af657d4-2045-4871-9872-e323e3545d60_SetDate">
    <vt:lpwstr>2021-11-25T07:27:02Z</vt:lpwstr>
  </property>
  <property fmtid="{D5CDD505-2E9C-101B-9397-08002B2CF9AE}" pid="5" name="MSIP_Label_8af657d4-2045-4871-9872-e323e3545d60_Method">
    <vt:lpwstr>Standard</vt:lpwstr>
  </property>
  <property fmtid="{D5CDD505-2E9C-101B-9397-08002B2CF9AE}" pid="6" name="MSIP_Label_8af657d4-2045-4871-9872-e323e3545d60_Name">
    <vt:lpwstr>Open sublabel</vt:lpwstr>
  </property>
  <property fmtid="{D5CDD505-2E9C-101B-9397-08002B2CF9AE}" pid="7" name="MSIP_Label_8af657d4-2045-4871-9872-e323e3545d60_SiteId">
    <vt:lpwstr>753c5d99-05be-4237-b4c5-fdb2e6b32ab2</vt:lpwstr>
  </property>
  <property fmtid="{D5CDD505-2E9C-101B-9397-08002B2CF9AE}" pid="8" name="MSIP_Label_8af657d4-2045-4871-9872-e323e3545d60_ActionId">
    <vt:lpwstr>fc6751fe-efcb-4969-87d9-3886b23c75ab</vt:lpwstr>
  </property>
  <property fmtid="{D5CDD505-2E9C-101B-9397-08002B2CF9AE}" pid="9" name="MSIP_Label_8af657d4-2045-4871-9872-e323e3545d60_ContentBits">
    <vt:lpwstr>0</vt:lpwstr>
  </property>
  <property fmtid="{D5CDD505-2E9C-101B-9397-08002B2CF9AE}" pid="10" name="MediaServiceImageTags">
    <vt:lpwstr/>
  </property>
</Properties>
</file>